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fiducoldexsa-my.sharepoint.com/personal/silvia_amorocho_colombiaproductiva_com/Documents/1 Estrategia Clúster/0 Vision region 2.0/Beneficiarios estructuracion/"/>
    </mc:Choice>
  </mc:AlternateContent>
  <xr:revisionPtr revIDLastSave="630" documentId="8_{6C47CB3B-FDC2-4A8A-AB2A-2189DF17BEA1}" xr6:coauthVersionLast="47" xr6:coauthVersionMax="47" xr10:uidLastSave="{BA890C08-7877-445C-BA5D-9C3592D45717}"/>
  <bookViews>
    <workbookView xWindow="-19310" yWindow="-110" windowWidth="19420" windowHeight="10300" tabRatio="729" activeTab="2" xr2:uid="{41CFC741-607E-4103-8DB4-AEF657B64BAD}"/>
  </bookViews>
  <sheets>
    <sheet name="1. Proponente" sheetId="15" r:id="rId1"/>
    <sheet name="2. Proyecto" sheetId="1" r:id="rId2"/>
    <sheet name="3. Estudios" sheetId="16" r:id="rId3"/>
    <sheet name="4. Equipo de trabajo" sheetId="17" r:id="rId4"/>
    <sheet name="Listas" sheetId="14" state="hidden" r:id="rId5"/>
  </sheets>
  <definedNames>
    <definedName name="Actividades_administrativas_y_de_apoyo_de_oficina_y_otras_actividades_de_apoyo_a_las_empresas">Listas!$Q$446:$Q$452</definedName>
    <definedName name="ACTIVIDADES_ARTÍSTICAS_DE_ENTRETENIMIENTO_Y_RECREACIÓN">Listas!$J$80:$J$83</definedName>
    <definedName name="Actividades_auxiliares_de_las_actividades_de_servicios_financieros">Listas!$Q$400:$Q$408</definedName>
    <definedName name="Actividades_cinematográficas_de_video_y_producción_de_programas_de_televisión_grabación_de_sonido_y_edición_de_música">Listas!$Q$358:$Q$362</definedName>
    <definedName name="Actividades_creativas_artísticas_y_de_entretenimiento">Listas!$Q$493:$Q$500</definedName>
    <definedName name="Actividades_de_administración_empresarial_actividades_de_consultoría_de_gestión">Listas!$Q$413:$Q$414</definedName>
    <definedName name="Actividades_de_alquiler_y_arrendamiento">Listas!$Q$427:$Q$432</definedName>
    <definedName name="Actividades_de_arquitectura_e_ingeniería_ensayos_y_análisis_técnicos">Listas!$Q$415:$Q$418</definedName>
    <definedName name="Actividades_de_asistencia_social_sin_alojamiento">Listas!$Q$489:$Q$492</definedName>
    <definedName name="Actividades_de_asociaciones">Listas!$Q$510:$Q$515</definedName>
    <definedName name="Actividades_de_atención_de_la_salud_humana">Listas!$Q$479:$Q$484</definedName>
    <definedName name="ACTIVIDADES_DE_ATENCIÓN_DE_LA_SALUD_HUMANA_Y_DE_ASISTENCIA_SOCIAL">Listas!$J$77:$J$79</definedName>
    <definedName name="Actividades_de_atención_residencial_medicalizada">Listas!$Q$485:$Q$488</definedName>
    <definedName name="Actividades_de_bibliotecas_archivos_museos_y_otras_actividades_culturales">Listas!$Q$501:$Q$503</definedName>
    <definedName name="Actividades_de_edición">Listas!$Q$353:$Q$357</definedName>
    <definedName name="Actividades_de_empleo">Listas!$Q$433:$Q$435</definedName>
    <definedName name="Actividades_de_impresión_y_de_producción_de_copias_a_partir_de_grabaciones_originales">Listas!$Q$115:$Q$118</definedName>
    <definedName name="Actividades_de_juegos_de_azar_y_apuestas">Listas!$Q$504</definedName>
    <definedName name="Actividades_de_las_agencias_de_viajes_operadores_turísticos_servicios_de_reserva_y_actividades_relacionadas">Listas!$Q$436:$Q$438</definedName>
    <definedName name="ACTIVIDADES_DE_LOS_HOGARES">Listas!$J$87:$J$88</definedName>
    <definedName name="Actividades_de_los_hogares_individuales_como_empleadores_de_personal_doméstico">Listas!$Q$527</definedName>
    <definedName name="ACTIVIDADES_DE_ORGANIZACIONES_Y_ENTIDADES_EXTRATERRITORIALES">Listas!$J$89</definedName>
    <definedName name="Actividades_de_programación_transmisión_y_o_difusión">Listas!$Q$363:$Q$364</definedName>
    <definedName name="Actividades_de_seguridad_e_investigación_privada">Listas!$Q$439:$Q$441</definedName>
    <definedName name="Actividades_de_servicios_a_edificios_y_paisajismo_jardines_zonas_verdes">Listas!$Q$442:$Q$445</definedName>
    <definedName name="ACTIVIDADES_DE_SERVICIOS_ADMINISTRATIVOS_Y_DE_APOYO">Listas!$J$69:$J$74</definedName>
    <definedName name="Actividades_de_servicios_de_apoyo_para_la_explotación_de_minas_y_canteras">Listas!$Q$53:$Q$54</definedName>
    <definedName name="Actividades_de_servicios_de_comidas_y_bebidas">Listas!$Q$346:$Q$352</definedName>
    <definedName name="Actividades_de_servicios_de_información">Listas!$Q$372:$Q$375</definedName>
    <definedName name="Actividades_de_servicios_financieros_excepto_las_de_seguros_y_de_pensiones">Listas!$Q$376:$Q$390</definedName>
    <definedName name="Actividades_deportivas_y_actividades_recreativas_y_de_esparcimiento">Listas!$Q$505:$Q$509</definedName>
    <definedName name="Actividades_especializadas_para_la_construcción_de_edificios_y_obras_de_ingeniería_civil">Listas!$Q$251:$Q$257</definedName>
    <definedName name="ACTIVIDADES_FINANCIERAS_Y_DE_SEGUROS">Listas!$J$58:$J$60</definedName>
    <definedName name="ACTIVIDADES_INMOBILIARIAS">Listas!$J$61</definedName>
    <definedName name="Actividades_inmobiliarias_">Listas!$Q$409:$Q$410</definedName>
    <definedName name="Actividades_jurídicas_y_de_contabilidad">Listas!$Q$411:$Q$412</definedName>
    <definedName name="Actividades_no_diferenciadas_de_los_hogares_individuales_como_productores_de_bienes_y_servicios_para_uso_propio">Listas!$Q$528:$Q$530</definedName>
    <definedName name="ACTIVIDADES_PROFESIONALES_CIENTÍFICAS_Y_TÉCNICAS">Listas!$J$62:$J$68</definedName>
    <definedName name="Actividades_veterinarias">Listas!$Q$426</definedName>
    <definedName name="ADMINISTRACIÓN_PÚBLICA_Y_DEFENSA">Listas!$J$75</definedName>
    <definedName name="Administración_pública_y_defensa_planes_de_seguridad_social_de_afiliación_obligatoria">Listas!$Q$453:$Q$462</definedName>
    <definedName name="AGRICULTURA_GANADERÍA_CAZA_SILVICULTURA_Y_PESCA">Listas!$J$2:$J$4</definedName>
    <definedName name="Agricultura_ganadería_caza_y_actividades_de_servicios_conexas">Listas!$Q$2:$Q$29</definedName>
    <definedName name="Almacenamiento_y_actividades_complementarias_al_transporte">Listas!$Q$330:$Q$335</definedName>
    <definedName name="Alojamiento">Listas!$Q$338:$Q$345</definedName>
    <definedName name="ALOJAMIENTO_Y_SERVICIOS_DE_COMIDA">Listas!$J$50:$J$51</definedName>
    <definedName name="Captación_tratamiento_y_distribución_de_agua">Listas!$Q$238</definedName>
    <definedName name="COMERCIO_AL_POR_MAYOR_Y_AL_POR_MENOR">Listas!$J$42:$J$44</definedName>
    <definedName name="Comercio_al_por_mayor_y_en_comisión_o_por_contrata_excepto_el_comercio_de_vehículos_automotores_y_motocicletas">Listas!$Q$264:$Q$284</definedName>
    <definedName name="Comercio_al_por_menor_incluso_el_comercio_al_por_menor_de_combustibles_excepto_el_de_vehículos_automotores_y_motocicletas">Listas!$Q$285:$Q$315</definedName>
    <definedName name="Comercio_mantenimiento_y_reparación_de_vehículos_automotores_y_motocicletas_sus_partes_piezas_y_accesorios">Listas!$Q$258:$Q$263</definedName>
    <definedName name="Confección_de_prendas_de_vestir">Listas!$Q$94:$Q$97</definedName>
    <definedName name="CONSTRUCCIÓN">Listas!$J$39:$J$41</definedName>
    <definedName name="Construcción_de_edificios">Listas!$Q$246:$Q$247</definedName>
    <definedName name="Coquización_fabricación_de_productos_de_la_refinación_del_petróleo_y_actividad_de_mezcla_de_combustibles">Listas!$Q$119:$Q$122</definedName>
    <definedName name="Correo_y_servicios_de_mensajería">Listas!$Q$336:$Q$337</definedName>
    <definedName name="Curtido_y_recurtido_de_cueros_fabricación_de_calzado_fabricación_de_artículos_de_viaje_maletas_bolsos_de_mano_y_artículos_similares_y_fabricación_de_artículos_de_talabartería_y_guarnicionería_adobo_y_teñido_de_pieles">Listas!$Q$98:$Q$104</definedName>
    <definedName name="Desarrollo_de_sistemas_informáticos_planificación_análisis_diseño_programación_pruebas_consultoría_informática_y_actividades_relacionadas">Listas!$Q$369:$Q$371</definedName>
    <definedName name="DISTRIBUCIÓN_DE_AGUA">Listas!$J$35:$J$38</definedName>
    <definedName name="EDUCACIÓN">Listas!$J$76</definedName>
    <definedName name="Educación_">Listas!$Q$463:$Q$478</definedName>
    <definedName name="Elaboración_de_bebidas">Listas!$Q$79:$Q$83</definedName>
    <definedName name="Elaboración_de_productos_alimenticios">Listas!$Q$55:$Q$78</definedName>
    <definedName name="Elaboración_de_productos_de_tabaco">Listas!$Q$84</definedName>
    <definedName name="Evacuación_y_tratamiento_de_aguas_residuales">Listas!$Q$239</definedName>
    <definedName name="EXPLOTACIÓN_DE_MINAS_Y_CANTERAS">Listas!$J$5:$J$9</definedName>
    <definedName name="Extracción_de_carbón_de_piedra_y_lignito">Listas!$Q$38:$Q$39</definedName>
    <definedName name="Extracción_de_minerales_metalíferos">Listas!$Q$42:$Q$46</definedName>
    <definedName name="Extracción_de_otras_minas_y_canteras">Listas!$Q$47:$Q$52</definedName>
    <definedName name="Extracción_de_petróleo_crudo_y_gas_natural">Listas!$Q$40:$Q$41</definedName>
    <definedName name="Fabricación_de_aparatos_y_equipo_eléctrico">Listas!$Q$175:$Q$183</definedName>
    <definedName name="Fabricación_de_maquinaria_y_equipo_ncp">Listas!$Q$184:$Q$200</definedName>
    <definedName name="Fabricación_de_muebles_colchones_y_somieres">Listas!$Q$213:$Q$215</definedName>
    <definedName name="Fabricación_de_otros_productos_minerales_no_metálicos">Listas!$Q$142:$Q$150</definedName>
    <definedName name="Fabricación_de_otros_tipos_de_equipo_de_transporte">Listas!$Q$204:$Q$212</definedName>
    <definedName name="Fabricación_de_papel_cartón_y_productos_de_papel_y_cartón">Listas!$Q$111:$Q$114</definedName>
    <definedName name="Fabricación_de_productos_de_caucho_y_de_plástico">Listas!$Q$135:$Q$141</definedName>
    <definedName name="Fabricación_de_productos_elaborados_de_metal_excepto_maquinaria_y_equipo">Listas!$Q$157:$Q$165</definedName>
    <definedName name="Fabricación_de_productos_farmacéuticos_sustancias_químicas_medicinales_y_productos_botánicos_de_uso_farmacéutico">Listas!$Q$134</definedName>
    <definedName name="Fabricación_de_productos_informáticos_electrónicos_y_ópticos">Listas!$Q$166:$Q$174</definedName>
    <definedName name="Fabricación_de_productos_metalúrgicos_básicos">Listas!$Q$151:$Q$156</definedName>
    <definedName name="Fabricación_de_productos_textiles">Listas!$Q$85:$Q$93</definedName>
    <definedName name="Fabricación_de_sustancias_y_productos_químicos">Listas!$Q$123:$Q$133</definedName>
    <definedName name="Fabricación_de_vehículos_automotores_remolques_y_semirremolques">Listas!$Q$201:$Q$203</definedName>
    <definedName name="INDUSTRIAS_MANUFACTURERAS">Listas!$J$10:$J$33</definedName>
    <definedName name="INFORMACIÓN_Y_COMUNICACIONES">Listas!$J$52:$J$57</definedName>
    <definedName name="Instalación_mantenimiento_y_reparación_especializado_de_maquinaria_y_equipo">Listas!$Q$225:$Q$231</definedName>
    <definedName name="Investigación_científica_y_desarrollo">Listas!$Q$419:$Q$420</definedName>
    <definedName name="Mantenimiento_y_reparación_de_computadores_efectos_personales_y_enseres_domésticos">Listas!$Q$516:$Q$522</definedName>
    <definedName name="Obras_de_ingeniería_civil">Listas!$Q$248:$Q$250</definedName>
    <definedName name="OTRAS_ACTIVIDADES_DE_SERVICIOS">Listas!$J$84:$J$86</definedName>
    <definedName name="Otras_actividades_de_servicios_personales">Listas!$Q$523:$Q$526</definedName>
    <definedName name="Otras_actividades_profesionales_científicas_y_técnicas">Listas!$Q$423:$Q$425</definedName>
    <definedName name="Otras_industrias_manufactureras">Listas!$Q$216:$Q$224</definedName>
    <definedName name="Pesca_y_acuicultura">Listas!$Q$34:$Q$37</definedName>
    <definedName name="Publicidad_y_estudios_de_mercado">Listas!$Q$421:$Q$422</definedName>
    <definedName name="Recolección_tratamiento_y_disposición_de_desechos_recuperación_de_materiales">Listas!$Q$240:$Q$244</definedName>
    <definedName name="Seguros_incluso_el_reaseguro_seguros_sociales_y_fondos_de_pensiones_excepto_la_seguridad_social">Listas!$Q$391:$Q$399</definedName>
    <definedName name="Silvicultura_y_extracción_de_madera">Listas!$Q$30:$Q$33</definedName>
    <definedName name="SUMINISTRO_DE_ELECTRICIDAD_GAS_VAPOR_Y_AIRE_ACONDICIONADO">Listas!$J$34</definedName>
    <definedName name="Suministro_de_electricidad_gas_vapor_y_aire_acondicionado_">Listas!$Q$232:$Q$237</definedName>
    <definedName name="Telecomunicaciones">Listas!$Q$365:$Q$368</definedName>
    <definedName name="Transformación_de_la_madera_y_fabricación_de_productos_de_madera_y_de_corcho_excepto_muebles_fabricación_de_artículos_de_cestería_y_espartería">Listas!$Q$105:$Q$110</definedName>
    <definedName name="Transporte_acuático">Listas!$Q$322:$Q$325</definedName>
    <definedName name="Transporte_aéreo">Listas!$Q$326:$Q$329</definedName>
    <definedName name="Transporte_terrestre_transporte_por_tuberías">Listas!$Q$316:$Q$321</definedName>
    <definedName name="TRANSPORTE_Y_ALMACENAMIENTO">Listas!$J$45:$J$49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7" i="16" l="1"/>
  <c r="M27" i="16"/>
  <c r="K27" i="16"/>
  <c r="L31" i="16" s="1"/>
  <c r="L32" i="16" l="1"/>
  <c r="L30" i="16"/>
  <c r="N32" i="16" l="1"/>
  <c r="N31" i="16"/>
</calcChain>
</file>

<file path=xl/sharedStrings.xml><?xml version="1.0" encoding="utf-8"?>
<sst xmlns="http://schemas.openxmlformats.org/spreadsheetml/2006/main" count="3169" uniqueCount="1434">
  <si>
    <t>Nombre completo</t>
  </si>
  <si>
    <t>Correo electrónico</t>
  </si>
  <si>
    <t>Teléfono/Celular</t>
  </si>
  <si>
    <t>Cargo</t>
  </si>
  <si>
    <t>x</t>
  </si>
  <si>
    <t>Antes de iniciar el diligenciamiento del presente formulario lea atentamente la invitación correspondiente. A continuación encontrará especificaciones en los recuadros del formulario acerca de la información pertinente que debe presentar .</t>
  </si>
  <si>
    <t>Objetivo general del proyecto</t>
  </si>
  <si>
    <t xml:space="preserve">Problemática o brecha que se busca resolver con el proyecto </t>
  </si>
  <si>
    <t xml:space="preserve">¿Por qué esta problemática o brecha es relevante para su departamento? ¿Cómo el proyecto contribuye a su cierre? </t>
  </si>
  <si>
    <t>Justificación</t>
  </si>
  <si>
    <t>5.	Acceso a mercados</t>
  </si>
  <si>
    <t>6.	Productividad</t>
  </si>
  <si>
    <t>7.	Calidad</t>
  </si>
  <si>
    <t>8.	Desarrollo empresarial o territorial</t>
  </si>
  <si>
    <t>1. Innovación o sofisticación</t>
  </si>
  <si>
    <t>2. Encadenamientos productivos</t>
  </si>
  <si>
    <t>3. Cierre de brechas</t>
  </si>
  <si>
    <t>4. Sostenibilidad</t>
  </si>
  <si>
    <t>1. Mejoramiento de la productividad</t>
  </si>
  <si>
    <t>2. Generación de empleo</t>
  </si>
  <si>
    <t>3. Aumento en las ventas o generación de ingresos</t>
  </si>
  <si>
    <t>4. Incremento de las exportaciones</t>
  </si>
  <si>
    <t>6. Innovación empresarial</t>
  </si>
  <si>
    <t>7. Acceso a financiación</t>
  </si>
  <si>
    <t>8. Atracción de inversión.</t>
  </si>
  <si>
    <t>5. Fortalecimiento de encadenamientos productivos</t>
  </si>
  <si>
    <t>Por favor seleccione cuáles de los siguientes impactos se espera sean generados por el proyecto y justifique en  cada caso:</t>
  </si>
  <si>
    <t>Nombre de entidades que representen potenciales fuentes de financiación identificadas</t>
  </si>
  <si>
    <t>EXPLOTACIÓN DE MINAS Y CANTERAS</t>
  </si>
  <si>
    <t>CONSTRUCCIÓN</t>
  </si>
  <si>
    <t>TRANSPORTE Y ALMACENAMIENTO</t>
  </si>
  <si>
    <t>ALOJAMIENTO Y SERVICIOS DE COMIDA</t>
  </si>
  <si>
    <t>INFORMACIÓN Y COMUNICACIONES</t>
  </si>
  <si>
    <t>EDUCACIÓN</t>
  </si>
  <si>
    <t>AGRICULTURA, GANADERÍA, CAZA, SILVICULTURA Y PESCA</t>
  </si>
  <si>
    <t>Sección</t>
  </si>
  <si>
    <t>Sección2</t>
  </si>
  <si>
    <t>AGRICULTURA_GANADERÍA_CAZA_SILVICULTURA_Y_PESCA</t>
  </si>
  <si>
    <t>EXPLOTACIÓN_DE_MINAS_Y_CANTERAS</t>
  </si>
  <si>
    <t>TRANSPORTE_Y_ALMACENAMIENTO</t>
  </si>
  <si>
    <t>ALOJAMIENTO_Y_SERVICIOS_DE_COMIDA</t>
  </si>
  <si>
    <t>INFORMACIÓN_Y_COMUNICACIONES</t>
  </si>
  <si>
    <t>Descripción_Div</t>
  </si>
  <si>
    <t>Agricultura, ganadería, caza y actividades de servicios conexas</t>
  </si>
  <si>
    <t>Silvicultura y extracción de madera</t>
  </si>
  <si>
    <t>Pesca y acuicultura</t>
  </si>
  <si>
    <t>Extracción de carbón de piedra y lignito</t>
  </si>
  <si>
    <t>Extracción de petróleo crudo y gas natural</t>
  </si>
  <si>
    <t>Extracción de minerales metalíferos</t>
  </si>
  <si>
    <t>Extracción de otras minas y canteras</t>
  </si>
  <si>
    <t>Actividades de servicios de apoyo para la explotación de minas y canteras</t>
  </si>
  <si>
    <t>Elaboración de productos alimenticios</t>
  </si>
  <si>
    <t>Elaboración de bebidas</t>
  </si>
  <si>
    <t>Elaboración de productos de tabaco</t>
  </si>
  <si>
    <t>Fabricación de productos textiles</t>
  </si>
  <si>
    <t>Confección de prendas de vestir</t>
  </si>
  <si>
    <t>Curtido y recurtido de cueros; fabricación de calzado; fabricación de artículos de viaje, maletas, bolsos de mano y artículos similares, y fabricación de artículos de talabartería y guarnicionería; adobo y teñido de pieles</t>
  </si>
  <si>
    <t>Transformación de la madera y fabricación de productos de madera y de corcho, excepto muebles; fabricación de artículos de cestería y espartería</t>
  </si>
  <si>
    <t>Fabricación de papel, cartón y productos de papel y cartón</t>
  </si>
  <si>
    <t>Actividades de impresión y de producción de copias a partir de grabaciones originales</t>
  </si>
  <si>
    <t>Coquización, fabricación de productos de la refinación del petróleo y actividad de mezcla de combustibles</t>
  </si>
  <si>
    <t>Fabricación de sustancias y productos químicos</t>
  </si>
  <si>
    <t>Fabricación de productos farmacéuticos, sustancias químicas medicinales y productos botánicos de uso farmacéutico</t>
  </si>
  <si>
    <t>Fabricación de productos de caucho y de plástico</t>
  </si>
  <si>
    <t>Fabricación de otros productos minerales no metálicos</t>
  </si>
  <si>
    <t>Fabricación de productos metalúrgicos básicos</t>
  </si>
  <si>
    <t>Fabricación de productos elaborados de metal, excepto maquinaria y equipo</t>
  </si>
  <si>
    <t>Fabricación de productos informáticos, electrónicos y ópticos</t>
  </si>
  <si>
    <t>Fabricación de aparatos y equipo eléctrico</t>
  </si>
  <si>
    <t>Fabricación de maquinaria y equipo n.c.p.</t>
  </si>
  <si>
    <t>Fabricación de vehículos automotores, remolques y semirremolques</t>
  </si>
  <si>
    <t>Fabricación de otros tipos de equipo de transporte</t>
  </si>
  <si>
    <t>Fabricación de muebles, colchones y somieres</t>
  </si>
  <si>
    <t>Otras industrias manufactureras</t>
  </si>
  <si>
    <t>Instalación, mantenimiento y reparación especializado de maquinaria y equipo</t>
  </si>
  <si>
    <t>Suministro de electricidad, gas, vapor y aire acondicionado</t>
  </si>
  <si>
    <t>Captación, tratamiento y distribución de agua</t>
  </si>
  <si>
    <t>Evacuación y tratamiento de aguas residuales</t>
  </si>
  <si>
    <t>Recolección, tratamiento y disposición de desechos, recuperación de materiales</t>
  </si>
  <si>
    <t>Actividades de saneamiento ambiental y otros servicios de gestión de desechos</t>
  </si>
  <si>
    <t>Construcción de edificios</t>
  </si>
  <si>
    <t>Obras de ingeniería civil</t>
  </si>
  <si>
    <t>Actividades especializadas para la construcción de edificios y obras de ingeniería civil</t>
  </si>
  <si>
    <t>Comercio, mantenimiento y reparación de vehículos automotores y motocicletas, sus partes, piezas y accesorios</t>
  </si>
  <si>
    <t>Comercio al por mayor y en comisión o por contrata, excepto el comercio de vehículos automotores y motocicletas</t>
  </si>
  <si>
    <t>Comercio al por menor (incluso el comercio al por menor de combustibles), excepto el de vehículos automotores y motocicletas</t>
  </si>
  <si>
    <t>Transporte terrestre; transporte por tuberías</t>
  </si>
  <si>
    <t>Transporte acuático</t>
  </si>
  <si>
    <t>Transporte aéreo</t>
  </si>
  <si>
    <t>Almacenamiento y actividades complementarias al transporte</t>
  </si>
  <si>
    <t>Correo y servicios de mensajería</t>
  </si>
  <si>
    <t>Alojamiento</t>
  </si>
  <si>
    <t>Actividades de servicios de comidas y bebidas</t>
  </si>
  <si>
    <t>Actividades de edición</t>
  </si>
  <si>
    <t>Actividades cinematográficas, de video y producción de programas de televisión, grabación de sonido y edición de música</t>
  </si>
  <si>
    <t>Actividades de programación, transmisión y/o difusión</t>
  </si>
  <si>
    <t>Telecomunicaciones</t>
  </si>
  <si>
    <t>Desarrollo de sistemas informáticos (planificación, análisis, diseño, programación, pruebas), consultoría informática y actividades relacionadas</t>
  </si>
  <si>
    <t>Actividades de servicios de información</t>
  </si>
  <si>
    <t>Actividades de servicios financieros, excepto las de seguros y de pensiones</t>
  </si>
  <si>
    <t>Seguros (incluso el reaseguro), seguros sociales y fondos de pensiones, excepto la seguridad social</t>
  </si>
  <si>
    <t>Actividades auxiliares de las actividades de servicios financieros</t>
  </si>
  <si>
    <t>Actividades inmobiliarias</t>
  </si>
  <si>
    <t>Actividades jurídicas y de contabilidad</t>
  </si>
  <si>
    <t>Actividades de administración empresarial; actividades de consultoría de gestión</t>
  </si>
  <si>
    <t>Actividades de arquitectura e ingeniería; ensayos y análisis técnicos</t>
  </si>
  <si>
    <t>Investigación científica y desarrollo</t>
  </si>
  <si>
    <t>Publicidad y estudios de mercado</t>
  </si>
  <si>
    <t>Otras actividades profesionales, científicas y técnicas</t>
  </si>
  <si>
    <t>Actividades veterinarias</t>
  </si>
  <si>
    <t>Actividades de alquiler y arrendamiento</t>
  </si>
  <si>
    <t>Actividades de empleo</t>
  </si>
  <si>
    <t>Actividades de las agencias de viajes, operadores turísticos, servicios de reserva y actividades relacionadas</t>
  </si>
  <si>
    <t>Actividades de seguridad e investigación privada</t>
  </si>
  <si>
    <t>Actividades de servicios a edificios y paisajismo (jardines, zonas verdes)</t>
  </si>
  <si>
    <t>Actividades administrativas y de apoyo de oficina y otras actividades de apoyo a las empresas</t>
  </si>
  <si>
    <t>Administración pública y defensa; planes de seguridad social de afiliación obligatoria</t>
  </si>
  <si>
    <t>Educación</t>
  </si>
  <si>
    <t>Actividades de atención de la salud humana</t>
  </si>
  <si>
    <t>Actividades de atención residencial medicalizada</t>
  </si>
  <si>
    <t>Actividades de asistencia social sin alojamiento</t>
  </si>
  <si>
    <t>Actividades creativas, artísticas y de entretenimiento</t>
  </si>
  <si>
    <t>Actividades de bibliotecas, archivos, museos y otras actividades culturales</t>
  </si>
  <si>
    <t>Actividades de juegos de azar y apuestas</t>
  </si>
  <si>
    <t>Actividades deportivas y actividades recreativas y de esparcimiento</t>
  </si>
  <si>
    <t>Actividades de asociaciones</t>
  </si>
  <si>
    <t>Mantenimiento y reparación de computadores, efectos personales y enseres domésticos</t>
  </si>
  <si>
    <t>Otras actividades de servicios personales</t>
  </si>
  <si>
    <t>Actividades de los hogares individuales como empleadores de personal doméstico</t>
  </si>
  <si>
    <t>Actividades no diferenciadas de los hogares individuales como productores de bienes y servicios para uso propio</t>
  </si>
  <si>
    <t>Actividades de organizaciones y entidades extraterritoriales</t>
  </si>
  <si>
    <t>INDUSTRIAS MANUFACTURERAS</t>
  </si>
  <si>
    <t>INDUSTRIAS_MANUFACTURERAS</t>
  </si>
  <si>
    <t>SUMINISTRO DE ELECTRICIDAD, GAS, VAPOR Y AIRE ACONDICIONADO</t>
  </si>
  <si>
    <t>SUMINISTRO_DE_ELECTRICIDAD_GAS_VAPOR_Y_AIRE_ACONDICIONADO</t>
  </si>
  <si>
    <t>DISTRIBUCIÓN DE AGUA; EVACUACIÓN Y TRATAMIENTO DE AGUAS RESIDUALES, GESTIÓN DE DESECHOS Y ACTIVIDADES DE SANEAMIENTO AMBIENTAL</t>
  </si>
  <si>
    <t>DISTRIBUCIÓN_DE_AGUA</t>
  </si>
  <si>
    <t>COMERCIO AL POR MAYOR Y AL POR MENOR; REPARACIÓN DE VEHÍCULOS AUTOMOTORES Y MOTOCICLETAS</t>
  </si>
  <si>
    <t>COMERCIO_AL_POR_MAYOR_Y_AL_POR_MENOR</t>
  </si>
  <si>
    <t>ACTIVIDADES FINANCIERAS Y DE SEGUROS</t>
  </si>
  <si>
    <t>ACTIVIDADES_FINANCIERAS_Y_DE_SEGUROS</t>
  </si>
  <si>
    <t>ACTIVIDADES INMOBILIARIAS</t>
  </si>
  <si>
    <t>ACTIVIDADES_INMOBILIARIAS</t>
  </si>
  <si>
    <t>ACTIVIDADES PROFESIONALES, CIENTÍFICAS Y TÉCNICAS</t>
  </si>
  <si>
    <t>ACTIVIDADES_PROFESIONALES_CIENTÍFICAS_Y_TÉCNICAS</t>
  </si>
  <si>
    <t>ACTIVIDADES DE SERVICIOS ADMINISTRATIVOS Y DE APOYO</t>
  </si>
  <si>
    <t>ACTIVIDADES_DE_SERVICIOS_ADMINISTRATIVOS_Y_DE_APOYO</t>
  </si>
  <si>
    <t>ADMINISTRACIÓN PÚBLICA Y DEFENSA; PLANES DE SEGURIDAD SOCIAL DE AFILIACIÓN OBLIGATORIA</t>
  </si>
  <si>
    <t>ADMINISTRACIÓN_PÚBLICA_Y_DEFENSA</t>
  </si>
  <si>
    <t>ACTIVIDADES DE ATENCIÓN DE LA SALUD HUMANA Y DE ASISTENCIA SOCIAL</t>
  </si>
  <si>
    <t>ACTIVIDADES_DE_ATENCIÓN_DE_LA_SALUD_HUMANA_Y_DE_ASISTENCIA_SOCIAL</t>
  </si>
  <si>
    <t>ACTIVIDADES ARTÍSTICAS, DE ENTRETENIMIENTO Y RECREACIÓN</t>
  </si>
  <si>
    <t>ACTIVIDADES_ARTÍSTICAS_DE_ENTRETENIMIENTO_Y_RECREACIÓN</t>
  </si>
  <si>
    <t>OTRAS ACTIVIDADES DE SERVICIOS</t>
  </si>
  <si>
    <t>OTRAS_ACTIVIDADES_DE_SERVICIOS</t>
  </si>
  <si>
    <t>ACTIVIDADES DE LOS HOGARES INDIVIDUALES EN CALIDAD DE EMPLEADORES; ACTIVIDADES NO DIFERENCIADAS DE LOS HOGARES INDIVIDUALES COMO PRODUCTORES DE BIENES Y SERVICIOS PARA USO PROPIO</t>
  </si>
  <si>
    <t>ACTIVIDADES_DE_LOS_HOGARES</t>
  </si>
  <si>
    <t>ACTIVIDADES DE ORGANIZACIONES Y ENTIDADES EXTRATERRITORIALES</t>
  </si>
  <si>
    <t>ACTIVIDADES_DE_ORGANIZACIONES_Y_ENTIDADES_EXTRATERRITORIALES</t>
  </si>
  <si>
    <t>Descripción División</t>
  </si>
  <si>
    <t>Clase</t>
  </si>
  <si>
    <t>Descripción Clase</t>
  </si>
  <si>
    <t>0111</t>
  </si>
  <si>
    <t>Cultivo de cereales (excepto arroz), legumbres y semillas oleaginosas</t>
  </si>
  <si>
    <t>0112</t>
  </si>
  <si>
    <t>Cultivo de arroz</t>
  </si>
  <si>
    <t>0113</t>
  </si>
  <si>
    <t>Cultivo de hortalizas, raíces y tubérculos</t>
  </si>
  <si>
    <t>0114</t>
  </si>
  <si>
    <t>Cultivo de tabaco</t>
  </si>
  <si>
    <t>0115</t>
  </si>
  <si>
    <t>Cultivo de plantas textiles</t>
  </si>
  <si>
    <t>0119</t>
  </si>
  <si>
    <t>Otros cultivos transitorios n.c.p.</t>
  </si>
  <si>
    <t>0121</t>
  </si>
  <si>
    <t>Cultivo de frutas tropicales y subtropicales</t>
  </si>
  <si>
    <t>0122</t>
  </si>
  <si>
    <t>Cultivo de plátano y banano</t>
  </si>
  <si>
    <t>0123</t>
  </si>
  <si>
    <t>Cultivo de café</t>
  </si>
  <si>
    <t>0124</t>
  </si>
  <si>
    <t>Cultivo de caña de azúcar</t>
  </si>
  <si>
    <t>0125</t>
  </si>
  <si>
    <t>Cultivo de flor de corte</t>
  </si>
  <si>
    <t>0126</t>
  </si>
  <si>
    <t>Cultivo de palma para aceite (palma africana) y otros frutos oleaginosos</t>
  </si>
  <si>
    <t>0127</t>
  </si>
  <si>
    <t>Cultivo de plantas con las que se preparan bebidas</t>
  </si>
  <si>
    <t>0128</t>
  </si>
  <si>
    <t>Cultivo de especias y de plantas aromáticas y medicinales</t>
  </si>
  <si>
    <t>0129</t>
  </si>
  <si>
    <t>Otros cultivos permanentes n.c.p.</t>
  </si>
  <si>
    <t>Propagación de plantas (actividades de los viveros, excepto viveros forestales)</t>
  </si>
  <si>
    <t>0130</t>
  </si>
  <si>
    <t>0141</t>
  </si>
  <si>
    <t>Cría de ganado bovino y bufalino</t>
  </si>
  <si>
    <t>0142</t>
  </si>
  <si>
    <t>Cría de caballos y otros equinos</t>
  </si>
  <si>
    <t>0143</t>
  </si>
  <si>
    <t>Cría de ovejas y cabras</t>
  </si>
  <si>
    <t>0144</t>
  </si>
  <si>
    <t>Cría de ganado porcino</t>
  </si>
  <si>
    <t>0145</t>
  </si>
  <si>
    <t>Cría de aves de corral</t>
  </si>
  <si>
    <t>0149</t>
  </si>
  <si>
    <t>Cría de otros animales n.c.p.</t>
  </si>
  <si>
    <t>Explotación mixta (agrícola y pecuaria)</t>
  </si>
  <si>
    <t>0150</t>
  </si>
  <si>
    <t>0161</t>
  </si>
  <si>
    <t>Actividades de apoyo a la agricultura</t>
  </si>
  <si>
    <t>0162</t>
  </si>
  <si>
    <t>Actividades de apoyo a la ganadería</t>
  </si>
  <si>
    <t>0163</t>
  </si>
  <si>
    <t>Actividades posteriores a la cosecha</t>
  </si>
  <si>
    <t>0164</t>
  </si>
  <si>
    <t>Tratamiento de semillas para propagación</t>
  </si>
  <si>
    <t>Caza ordinaria y mediante trampas y actividades de servicios conexas</t>
  </si>
  <si>
    <t>0170</t>
  </si>
  <si>
    <t>Silvicultura y otras actividades forestales</t>
  </si>
  <si>
    <t>0210</t>
  </si>
  <si>
    <t>Extracción de madera</t>
  </si>
  <si>
    <t>0220</t>
  </si>
  <si>
    <t>Recolección de productos forestales diferentes a la madera</t>
  </si>
  <si>
    <t>0230</t>
  </si>
  <si>
    <t>Servicios de apoyo a la silvicultura</t>
  </si>
  <si>
    <t>0240</t>
  </si>
  <si>
    <t>0311</t>
  </si>
  <si>
    <t>Pesca marítima</t>
  </si>
  <si>
    <t>0312</t>
  </si>
  <si>
    <t>Pesca de agua dulce</t>
  </si>
  <si>
    <t>0321</t>
  </si>
  <si>
    <t>Acuicultura marítima</t>
  </si>
  <si>
    <t>0322</t>
  </si>
  <si>
    <t>Acuicultura de agua dulce</t>
  </si>
  <si>
    <t>Extracción de hulla (carbón de piedra)</t>
  </si>
  <si>
    <t>0510</t>
  </si>
  <si>
    <t>Extracción de carbón lignito</t>
  </si>
  <si>
    <t>0520</t>
  </si>
  <si>
    <t>Extracción de petróleo crudo</t>
  </si>
  <si>
    <t>0610</t>
  </si>
  <si>
    <t>Extracción de gas natural</t>
  </si>
  <si>
    <t>0620</t>
  </si>
  <si>
    <t>Extracción de minerales de hierro</t>
  </si>
  <si>
    <t>0710</t>
  </si>
  <si>
    <t>0721</t>
  </si>
  <si>
    <t>Extracción de minerales de uranio y de torio</t>
  </si>
  <si>
    <t>0722</t>
  </si>
  <si>
    <t>Extracción de oro y otros metales preciosos</t>
  </si>
  <si>
    <t>0723</t>
  </si>
  <si>
    <t>Extracción de minerales de níquel</t>
  </si>
  <si>
    <t>0729</t>
  </si>
  <si>
    <t>Extracción de otros minerales metalíferos no ferrosos n.c.p.</t>
  </si>
  <si>
    <t>0811</t>
  </si>
  <si>
    <t>Extracción de piedra, arena, arcillas comunes, yeso y anhidrita</t>
  </si>
  <si>
    <t>0812</t>
  </si>
  <si>
    <t>Extracción de arcillas de uso industrial, caliza, caolín y bentonitas</t>
  </si>
  <si>
    <t>Extracción de esmeraldas, piedras preciosas y semipreciosas</t>
  </si>
  <si>
    <t>0820</t>
  </si>
  <si>
    <t>Extracción de otros minerales no metálicos n.c.p.</t>
  </si>
  <si>
    <t>0891</t>
  </si>
  <si>
    <t>Extracción de minerales para la fabricación de abonos y productos químicos</t>
  </si>
  <si>
    <t>0892</t>
  </si>
  <si>
    <t>Extracción de halita (sal)</t>
  </si>
  <si>
    <t>0899</t>
  </si>
  <si>
    <t>Actividades de apoyo para la extracción de petróleo y de gas natural</t>
  </si>
  <si>
    <t>0910</t>
  </si>
  <si>
    <t>Actividades de apoyo para otras actividades de explotación de minas y canteras</t>
  </si>
  <si>
    <t>0990</t>
  </si>
  <si>
    <t>Procesamiento y conservación de carne, pescado, crustáceos y moluscos</t>
  </si>
  <si>
    <t>1010</t>
  </si>
  <si>
    <t>1011</t>
  </si>
  <si>
    <t>Procesamiento y conservación de carne y productos cárnicos</t>
  </si>
  <si>
    <t>1012</t>
  </si>
  <si>
    <t>Procesamiento y conservación de pescados, crustáceos y moluscos</t>
  </si>
  <si>
    <t>Procesamiento y conservación de frutas, legumbres, hortalizas y tubérculos</t>
  </si>
  <si>
    <t>1020</t>
  </si>
  <si>
    <t>Elaboración de aceites y grasas de origen vegetal y animal</t>
  </si>
  <si>
    <t>1030</t>
  </si>
  <si>
    <t>1031</t>
  </si>
  <si>
    <t>Extracción de aceites de origen vegetal crudos</t>
  </si>
  <si>
    <t>1032</t>
  </si>
  <si>
    <t>Elaboración de aceites y grasas de origen vegetal refinados</t>
  </si>
  <si>
    <t>1033</t>
  </si>
  <si>
    <t>Elaboración de aceites y grasas de origen animal</t>
  </si>
  <si>
    <t>Elaboración de productos lácteos</t>
  </si>
  <si>
    <t>1040</t>
  </si>
  <si>
    <t>1050</t>
  </si>
  <si>
    <t>Elaboración de productos de molinería, almidones y sus derivados</t>
  </si>
  <si>
    <t>1051</t>
  </si>
  <si>
    <t>Elaboración de productos de molinería</t>
  </si>
  <si>
    <t>1052</t>
  </si>
  <si>
    <t>Elaboración de almidones y productos derivados del almidón</t>
  </si>
  <si>
    <t>1061</t>
  </si>
  <si>
    <t>Trilla de café</t>
  </si>
  <si>
    <t>1062</t>
  </si>
  <si>
    <t>Descafeinado, tostión y molienda del café</t>
  </si>
  <si>
    <t>1063</t>
  </si>
  <si>
    <t>Otros derivados del café</t>
  </si>
  <si>
    <t>Elaboración de azúcar y panela</t>
  </si>
  <si>
    <t>1070</t>
  </si>
  <si>
    <t>1071</t>
  </si>
  <si>
    <t>Elaboración y refinación de azúcar</t>
  </si>
  <si>
    <t>1072</t>
  </si>
  <si>
    <t>Elaboración de panela</t>
  </si>
  <si>
    <t>1081</t>
  </si>
  <si>
    <t>Elaboración de productos de panadería</t>
  </si>
  <si>
    <t>1082</t>
  </si>
  <si>
    <t>Elaboración de cacao, chocolate y productos de confitería</t>
  </si>
  <si>
    <t>1083</t>
  </si>
  <si>
    <t>Elaboración de macarrones, fideos, alcuzcuz y productos farináceos similares</t>
  </si>
  <si>
    <t>1084</t>
  </si>
  <si>
    <t>Elaboración de comidas y platos preparados</t>
  </si>
  <si>
    <t>1089</t>
  </si>
  <si>
    <t>Elaboración de otros productos alimenticios n.c.p.</t>
  </si>
  <si>
    <t>Elaboración de alimentos preparados para animales</t>
  </si>
  <si>
    <t>1090</t>
  </si>
  <si>
    <t>1100</t>
  </si>
  <si>
    <t xml:space="preserve">Elaboración de bebidas </t>
  </si>
  <si>
    <t>1101</t>
  </si>
  <si>
    <t>Destilación, rectificación y mezcla de bebidas alcohólicas</t>
  </si>
  <si>
    <t>1102</t>
  </si>
  <si>
    <t>Elaboración de bebidas fermentadas no destiladas</t>
  </si>
  <si>
    <t>1103</t>
  </si>
  <si>
    <t>Producción de malta, elaboración de cervezas y otras bebidas malteadas</t>
  </si>
  <si>
    <t>1104</t>
  </si>
  <si>
    <t>Elaboración de bebidas no alcohólicas, producción de aguas minerales y otras aguas embotelladas</t>
  </si>
  <si>
    <t>1200</t>
  </si>
  <si>
    <t>Hilatura, tejeduría y acabado de productos textiles</t>
  </si>
  <si>
    <t>1300</t>
  </si>
  <si>
    <t>1311</t>
  </si>
  <si>
    <t>Preparación e hilatura de fibras textiles</t>
  </si>
  <si>
    <t>1312</t>
  </si>
  <si>
    <t>Tejeduría de productos textiles</t>
  </si>
  <si>
    <t>1313</t>
  </si>
  <si>
    <t>Acabado de productos textiles</t>
  </si>
  <si>
    <t>1391</t>
  </si>
  <si>
    <t>Fabricación de tejidos de punto y ganchillo</t>
  </si>
  <si>
    <t>1392</t>
  </si>
  <si>
    <t>Confección de artículos con materiales textiles, excepto prendas de vestir</t>
  </si>
  <si>
    <t>1393</t>
  </si>
  <si>
    <t>Fabricación de tapetes y alfombras para pisos</t>
  </si>
  <si>
    <t>1394</t>
  </si>
  <si>
    <t>Fabricación de cuerdas, cordeles, cables, bramantes y redes</t>
  </si>
  <si>
    <t>1399</t>
  </si>
  <si>
    <t>Fabricación de otros artículos textiles n.c.p.</t>
  </si>
  <si>
    <t>Confección de prendas de vestir, excepto prendas de piel</t>
  </si>
  <si>
    <t>1400</t>
  </si>
  <si>
    <t>1410</t>
  </si>
  <si>
    <t>Fabricación de artículos de piel</t>
  </si>
  <si>
    <t>1420</t>
  </si>
  <si>
    <t>Fabricación de artículos de punto y ganchillo</t>
  </si>
  <si>
    <t>1430</t>
  </si>
  <si>
    <t>1511</t>
  </si>
  <si>
    <t>Curtido y recurtido de cueros; recurtido y teñido de pieles</t>
  </si>
  <si>
    <t>1512</t>
  </si>
  <si>
    <t>Fabricación de artículos de viaje, bolsos de mano y artículos similares elaborados en cuero, y fabricación de artículos de talabartería y guarnicionería</t>
  </si>
  <si>
    <t>1513</t>
  </si>
  <si>
    <t>Fabricación de artículos de viaje, bolsos de mano y artículos similares; artículos de talabartería y guarnicionería elaborados en otros materiales</t>
  </si>
  <si>
    <t>1520</t>
  </si>
  <si>
    <t xml:space="preserve">Fabricación de calzado </t>
  </si>
  <si>
    <t>1521</t>
  </si>
  <si>
    <t>Fabricación de calzado de cuero y piel, con cualquier tipo de suela</t>
  </si>
  <si>
    <t>1522</t>
  </si>
  <si>
    <t>Fabricación de otros tipos de calzado, excepto calzado de cuero y piel</t>
  </si>
  <si>
    <t>1523</t>
  </si>
  <si>
    <t>Fabricación de partes de calzado</t>
  </si>
  <si>
    <t>Transformación de la madera y sus productos</t>
  </si>
  <si>
    <t>1600</t>
  </si>
  <si>
    <t>Aserrado, acepillado e impregnación de la madera</t>
  </si>
  <si>
    <t>1610</t>
  </si>
  <si>
    <t>Fabricación de hojas de madera para enchapado; fabricación de tableros contrachapados, tableros laminados, tableros de partículas y otros tableros y paneles</t>
  </si>
  <si>
    <t>1620</t>
  </si>
  <si>
    <t>Fabricación de partes y piezas de madera, de carpintería y ebanistería para la construcción</t>
  </si>
  <si>
    <t>1630</t>
  </si>
  <si>
    <t>Fabricación de recipientes de madera</t>
  </si>
  <si>
    <t>1640</t>
  </si>
  <si>
    <t>Fabricación de otros productos de madera; fabricación de artículos de corcho, cestería y espartería</t>
  </si>
  <si>
    <t>1690</t>
  </si>
  <si>
    <t>1700</t>
  </si>
  <si>
    <t>Fabricación de papel, cartón, y sus productos</t>
  </si>
  <si>
    <t>1701</t>
  </si>
  <si>
    <t>Fabricación de pulpas (pastas) celulósicas; papel y cartón</t>
  </si>
  <si>
    <t>1702</t>
  </si>
  <si>
    <t>Fabricación de papel y cartón ondulado (corrugado); fabricación de envases, empaques y de embalajes de papel y cartón</t>
  </si>
  <si>
    <t>1709</t>
  </si>
  <si>
    <t>Fabricación de otros artículos de papel y cartón</t>
  </si>
  <si>
    <t>Actividades de impresión</t>
  </si>
  <si>
    <t>1800</t>
  </si>
  <si>
    <t>1811</t>
  </si>
  <si>
    <t>1812</t>
  </si>
  <si>
    <t>Actividades de servicios relacionados con la impresión</t>
  </si>
  <si>
    <t>Producción de copias a partir de grabaciones originales</t>
  </si>
  <si>
    <t>1820</t>
  </si>
  <si>
    <t>Coquización, refinación de petróleo, y mezcla de combustibles</t>
  </si>
  <si>
    <t>1900</t>
  </si>
  <si>
    <t>Fabricación de productos de hornos de coque</t>
  </si>
  <si>
    <t>1910</t>
  </si>
  <si>
    <t>Fabricación de productos de la refinación del petróleo</t>
  </si>
  <si>
    <t>1921</t>
  </si>
  <si>
    <t>1922</t>
  </si>
  <si>
    <t>Actividad de mezcla de combustibles</t>
  </si>
  <si>
    <t>2010</t>
  </si>
  <si>
    <t>Fabricación de sustancias químicas básicas, y sus productos</t>
  </si>
  <si>
    <t>2011</t>
  </si>
  <si>
    <t>Fabricación de sustancias y productos químicos básicos</t>
  </si>
  <si>
    <t>2012</t>
  </si>
  <si>
    <t>Fabricación de abonos y compuestos inorgánicos nitrogenados</t>
  </si>
  <si>
    <t>2013</t>
  </si>
  <si>
    <t>Fabricación de plásticos en formas primarias</t>
  </si>
  <si>
    <t>2014</t>
  </si>
  <si>
    <t>Fabricación de caucho sintético en formas primarias</t>
  </si>
  <si>
    <t>Fabricación de otros productos químicos</t>
  </si>
  <si>
    <t>2020</t>
  </si>
  <si>
    <t>2021</t>
  </si>
  <si>
    <t>Fabricación de plaguicidas y otros productos químicos de uso agropecuario</t>
  </si>
  <si>
    <t>2022</t>
  </si>
  <si>
    <t>Fabricación de pinturas, barnices y revestimientos similares, tintas para impresión y masillas</t>
  </si>
  <si>
    <t>2023</t>
  </si>
  <si>
    <t>Fabricación de jabones y detergentes, preparados para limpiar y pulir; perfumes y preparados de tocador</t>
  </si>
  <si>
    <t>2029</t>
  </si>
  <si>
    <t>Fabricación de otros productos químicos n.c.p.</t>
  </si>
  <si>
    <t>Fabricación de fibras sintéticas y artificiales</t>
  </si>
  <si>
    <t>2030</t>
  </si>
  <si>
    <t>2100</t>
  </si>
  <si>
    <t>Fabricación de productos de caucho</t>
  </si>
  <si>
    <t>2210</t>
  </si>
  <si>
    <t>2211</t>
  </si>
  <si>
    <t>Fabricación de llantas y neumáticos de caucho</t>
  </si>
  <si>
    <t>2212</t>
  </si>
  <si>
    <t>Reencauche de llantas usadas</t>
  </si>
  <si>
    <t>2219</t>
  </si>
  <si>
    <t>Fabricación de formas básicas de caucho y otros productos de caucho n.c.p.</t>
  </si>
  <si>
    <t>Fabricación de productos de plástico</t>
  </si>
  <si>
    <t>2220</t>
  </si>
  <si>
    <t>2221</t>
  </si>
  <si>
    <t>Fabricación de formas básicas de plástico</t>
  </si>
  <si>
    <t>2229</t>
  </si>
  <si>
    <t>Fabricación de artículos de plástico n.c.p.</t>
  </si>
  <si>
    <t>Fabricación de vidrio y productos de vidrio</t>
  </si>
  <si>
    <t>2310</t>
  </si>
  <si>
    <t>2390</t>
  </si>
  <si>
    <t>Fabricación de productos minerales no metálicos n.c. p.</t>
  </si>
  <si>
    <t>2391</t>
  </si>
  <si>
    <t>Fabricación de productos refractarios</t>
  </si>
  <si>
    <t>2392</t>
  </si>
  <si>
    <t>Fabricación de materiales de arcilla para la construcción</t>
  </si>
  <si>
    <t>2393</t>
  </si>
  <si>
    <t>Fabricación de otros productos de cerámica y porcelana</t>
  </si>
  <si>
    <t>2394</t>
  </si>
  <si>
    <t>Fabricación de cemento, cal y yeso</t>
  </si>
  <si>
    <t>2395</t>
  </si>
  <si>
    <t>Fabricación de artículos de hormigón, cemento y yeso</t>
  </si>
  <si>
    <t>2396</t>
  </si>
  <si>
    <t>Corte, tallado y acabado de la piedra</t>
  </si>
  <si>
    <t>2399</t>
  </si>
  <si>
    <t>Fabricación de otros productos minerales no metálicos n.c.p.</t>
  </si>
  <si>
    <t>Industrias básicas de hierro y de acero</t>
  </si>
  <si>
    <t>2410</t>
  </si>
  <si>
    <t>2420</t>
  </si>
  <si>
    <t>Industrias básicas de metales preciosos y no ferrosos</t>
  </si>
  <si>
    <t>2421</t>
  </si>
  <si>
    <t>Industrias básicas de metales preciosos</t>
  </si>
  <si>
    <t>2429</t>
  </si>
  <si>
    <t>Industrias básicas de otros metales no ferrosos</t>
  </si>
  <si>
    <t>2431</t>
  </si>
  <si>
    <t>Fundición de hierro y de acero</t>
  </si>
  <si>
    <t>2432</t>
  </si>
  <si>
    <t>Fundición de metales no ferrosos</t>
  </si>
  <si>
    <t>2500</t>
  </si>
  <si>
    <t>Fabricación de productos elaborados de metal</t>
  </si>
  <si>
    <t>2511</t>
  </si>
  <si>
    <t>Fabricación de productos metálicos para uso estructural</t>
  </si>
  <si>
    <t>2512</t>
  </si>
  <si>
    <t>Fabricación de tanques, depósitos y recipientes de metal, excepto los utilizados para el envase o el transporte de mercancías</t>
  </si>
  <si>
    <t>2513</t>
  </si>
  <si>
    <t>Fabricación de generadores de vapor, excepto calderas de agua caliente para calefacción central</t>
  </si>
  <si>
    <t>Fabricación de armas y municiones</t>
  </si>
  <si>
    <t>2520</t>
  </si>
  <si>
    <t>2591</t>
  </si>
  <si>
    <t>Forja, prensado, estampado y laminado de metal; pulvimetalurgia</t>
  </si>
  <si>
    <t>2592</t>
  </si>
  <si>
    <t>Tratamiento y revestimiento de metales; mecanizado</t>
  </si>
  <si>
    <t>2593</t>
  </si>
  <si>
    <t>Fabricación de artículos de cuchillería, herramientas de mano y artículos de ferretería</t>
  </si>
  <si>
    <t>2599</t>
  </si>
  <si>
    <t>Fabricación de otros productos elaborados de metal n.c.p.</t>
  </si>
  <si>
    <t>Fabricación de componentes y tableros electrónicos</t>
  </si>
  <si>
    <t>2610</t>
  </si>
  <si>
    <t>Fabricación de computadoras y de equipo periférico</t>
  </si>
  <si>
    <t>2620</t>
  </si>
  <si>
    <t>Fabricación de equipos de comunicación</t>
  </si>
  <si>
    <t>2630</t>
  </si>
  <si>
    <t>Fabricación de aparatos electrónicos de consumo</t>
  </si>
  <si>
    <t>2640</t>
  </si>
  <si>
    <t>2651</t>
  </si>
  <si>
    <t>Fabricación de equipo de medición, prueba, navegación y control</t>
  </si>
  <si>
    <t>2652</t>
  </si>
  <si>
    <t>Fabricación de relojes</t>
  </si>
  <si>
    <t>Fabricación de equipo de irradiación y equipo electrónico de uso médico y terapéutico</t>
  </si>
  <si>
    <t>2660</t>
  </si>
  <si>
    <t>Fabricación de instrumentos ópticos y equipo fotográfico</t>
  </si>
  <si>
    <t>2670</t>
  </si>
  <si>
    <t>Fabricación de medios magnéticos y ópticos para almacenamiento de datos</t>
  </si>
  <si>
    <t>2680</t>
  </si>
  <si>
    <t>2700</t>
  </si>
  <si>
    <t>2711</t>
  </si>
  <si>
    <t>Fabricación de motores, generadores y transformadores eléctricos</t>
  </si>
  <si>
    <t>2712</t>
  </si>
  <si>
    <t>Fabricación de aparatos de distribución y control de la energía eléctrica</t>
  </si>
  <si>
    <t>Fabricación de pilas, baterías y acumuladores eléctricos</t>
  </si>
  <si>
    <t>2720</t>
  </si>
  <si>
    <t>2731</t>
  </si>
  <si>
    <t>Fabricación de hilos y cables eléctricos y de fibra óptica</t>
  </si>
  <si>
    <t>2732</t>
  </si>
  <si>
    <t>Fabricación de dispositivos de cableado</t>
  </si>
  <si>
    <t>Fabricación de equipos eléctricos de iluminación</t>
  </si>
  <si>
    <t>2740</t>
  </si>
  <si>
    <t>Fabricación de aparatos de uso doméstico</t>
  </si>
  <si>
    <t>2750</t>
  </si>
  <si>
    <t>Fabricación de otros tipos de equipo eléctrico n.c.p.</t>
  </si>
  <si>
    <t>2790</t>
  </si>
  <si>
    <t>Fabricación de maquinaria y equipo n.c. p.</t>
  </si>
  <si>
    <t>2800</t>
  </si>
  <si>
    <t>2811</t>
  </si>
  <si>
    <t>Fabricación de motores, turbinas, y partes para motores de combustión interna</t>
  </si>
  <si>
    <t>2812</t>
  </si>
  <si>
    <t>Fabricación de equipos de potencia hidráulica y neumática</t>
  </si>
  <si>
    <t>2813</t>
  </si>
  <si>
    <t>Fabricación de otras bombas, compresores, grifos y válvulas</t>
  </si>
  <si>
    <t>2814</t>
  </si>
  <si>
    <t>Fabricación de cojinetes, engranajes, trenes de engranajes y piezas de transmisión</t>
  </si>
  <si>
    <t>2815</t>
  </si>
  <si>
    <t>Fabricación de hornos, hogares y quemadores industriales</t>
  </si>
  <si>
    <t>2816</t>
  </si>
  <si>
    <t>Fabricación de equipo de elevación y manipulación</t>
  </si>
  <si>
    <t>2817</t>
  </si>
  <si>
    <t>Fabricación de maquinaria y equipo de oficina (excepto computadoras y equipo periférico)</t>
  </si>
  <si>
    <t>2818</t>
  </si>
  <si>
    <t>Fabricación de herramientas manuales con motor</t>
  </si>
  <si>
    <t>2819</t>
  </si>
  <si>
    <t>Fabricación de otros tipos de maquinaria y equipo de uso general n.c.p.</t>
  </si>
  <si>
    <t>2821</t>
  </si>
  <si>
    <t>Fabricación de maquinaria agropecuaria y forestal</t>
  </si>
  <si>
    <t>2822</t>
  </si>
  <si>
    <t>Fabricación de máquinas formadoras de metal y de máquinas herramienta</t>
  </si>
  <si>
    <t>2823</t>
  </si>
  <si>
    <t>Fabricación de maquinaria para la metalurgia</t>
  </si>
  <si>
    <t>2824</t>
  </si>
  <si>
    <t>Fabricación de maquinaria para explotación de minas y canteras y para obras de construcción</t>
  </si>
  <si>
    <t>2825</t>
  </si>
  <si>
    <t>Fabricación de maquinaria para la elaboración de alimentos, bebidas y tabaco</t>
  </si>
  <si>
    <t>2826</t>
  </si>
  <si>
    <t>Fabricación de maquinaria para la elaboración de productos textiles, prendas de vestir y cueros</t>
  </si>
  <si>
    <t>2829</t>
  </si>
  <si>
    <t>Fabricación de otros tipos de maquinaria y equipo de uso especial n.c.p.</t>
  </si>
  <si>
    <t>Fabricación de vehículos automotores y sus motores</t>
  </si>
  <si>
    <t>2910</t>
  </si>
  <si>
    <t>Fabricación de carrocerías para vehículos automotores; fabricación de remolques y semirremolques</t>
  </si>
  <si>
    <t>2920</t>
  </si>
  <si>
    <t>Fabricación de partes, piezas (autopartes) y accesorios (lujos) para vehículos automotores</t>
  </si>
  <si>
    <t>2930</t>
  </si>
  <si>
    <t>3000</t>
  </si>
  <si>
    <t>3011</t>
  </si>
  <si>
    <t>Construcción de barcos y de estructuras flotantes</t>
  </si>
  <si>
    <t>3012</t>
  </si>
  <si>
    <t>Construcción de embarcaciones de recreo y deporte</t>
  </si>
  <si>
    <t>Fabricación de locomotoras y de material rodante para ferrocarriles</t>
  </si>
  <si>
    <t>3020</t>
  </si>
  <si>
    <t>Fabricación de aeronaves, naves espaciales y de maquinaria conexa</t>
  </si>
  <si>
    <t>3030</t>
  </si>
  <si>
    <t>Fabricación de vehículos militares de combate</t>
  </si>
  <si>
    <t>3040</t>
  </si>
  <si>
    <t>Fabricación de otros tipos de equipo de transporte n.c.p.</t>
  </si>
  <si>
    <t>3091</t>
  </si>
  <si>
    <t>Fabricación de motocicletas</t>
  </si>
  <si>
    <t>3092</t>
  </si>
  <si>
    <t>Fabricación de bicicletas y de sillas de ruedas para personas con discapacidad</t>
  </si>
  <si>
    <t>3099</t>
  </si>
  <si>
    <t>3100</t>
  </si>
  <si>
    <t>Fabricación de muebles</t>
  </si>
  <si>
    <t>3110</t>
  </si>
  <si>
    <t>Fabricación de colchones y somieres</t>
  </si>
  <si>
    <t>3120</t>
  </si>
  <si>
    <t>3200</t>
  </si>
  <si>
    <t>Fabricación de joyas, bisutería y artículos conexos</t>
  </si>
  <si>
    <t>3210</t>
  </si>
  <si>
    <t>3211</t>
  </si>
  <si>
    <t>Fabricación de joyas y artículos conexos</t>
  </si>
  <si>
    <t>3212</t>
  </si>
  <si>
    <t>Fabricación de bisutería y artículos conexos</t>
  </si>
  <si>
    <t>Fabricación de instrumentos musicales</t>
  </si>
  <si>
    <t>3220</t>
  </si>
  <si>
    <t>Fabricación de artículos y equipo para la práctica del deporte</t>
  </si>
  <si>
    <t>3230</t>
  </si>
  <si>
    <t>Fabricación de juegos, juguetes y rompecabezas</t>
  </si>
  <si>
    <t>3240</t>
  </si>
  <si>
    <t>Fabricación de instrumentos, aparatos y materiales médicos y odontológicos (incluido mobiliario)</t>
  </si>
  <si>
    <t>3250</t>
  </si>
  <si>
    <t>Otras industrias manufactureras n.c.p.</t>
  </si>
  <si>
    <t>3290</t>
  </si>
  <si>
    <t>3311</t>
  </si>
  <si>
    <t>Mantenimiento y reparación especializado de productos elaborados en metal</t>
  </si>
  <si>
    <t>3312</t>
  </si>
  <si>
    <t>Mantenimiento y reparación especializado de maquinaria y equipo</t>
  </si>
  <si>
    <t>3313</t>
  </si>
  <si>
    <t>Mantenimiento y reparación especializado de equipo electrónico y óptico</t>
  </si>
  <si>
    <t>3314</t>
  </si>
  <si>
    <t>Mantenimiento y reparación especializado de equipo eléctrico</t>
  </si>
  <si>
    <t>3315</t>
  </si>
  <si>
    <t>Mantenimiento y reparación especializado de equipo de transporte, excepto los vehículos automotores, motocicletas y bicicletas</t>
  </si>
  <si>
    <t>3319</t>
  </si>
  <si>
    <t>Mantenimiento y reparación de otros tipos de equipos y sus componentes n.c.p.</t>
  </si>
  <si>
    <t>Instalación especializada de maquinaria y equipo industrial</t>
  </si>
  <si>
    <t>3320</t>
  </si>
  <si>
    <t>3511</t>
  </si>
  <si>
    <t>Generación de energía eléctrica</t>
  </si>
  <si>
    <t>3512</t>
  </si>
  <si>
    <t>Transmisión de energía eléctrica</t>
  </si>
  <si>
    <t>3513</t>
  </si>
  <si>
    <t>Distribución de energía eléctrica</t>
  </si>
  <si>
    <t>3514</t>
  </si>
  <si>
    <t>Comercialización de energía eléctrica</t>
  </si>
  <si>
    <t>Producción de gas; distribución de combustibles gaseosos por tuberías</t>
  </si>
  <si>
    <t>3520</t>
  </si>
  <si>
    <t>Suministro de vapor y aire acondicionado</t>
  </si>
  <si>
    <t>3530</t>
  </si>
  <si>
    <t>3600</t>
  </si>
  <si>
    <t>3700</t>
  </si>
  <si>
    <t>3811</t>
  </si>
  <si>
    <t>Recolección de desechos no peligrosos</t>
  </si>
  <si>
    <t>3812</t>
  </si>
  <si>
    <t>Recolección de desechos peligrosos</t>
  </si>
  <si>
    <t>3821</t>
  </si>
  <si>
    <t>Tratamiento y disposición de desechos no peligrosos</t>
  </si>
  <si>
    <t>3822</t>
  </si>
  <si>
    <t>Tratamiento y disposición de desechos peligrosos</t>
  </si>
  <si>
    <t>Recuperación de materiales</t>
  </si>
  <si>
    <t>3830</t>
  </si>
  <si>
    <t>3900</t>
  </si>
  <si>
    <t>4111</t>
  </si>
  <si>
    <t>Construcción de edificios residenciales</t>
  </si>
  <si>
    <t>4112</t>
  </si>
  <si>
    <t>Construcción de edificios no residenciales</t>
  </si>
  <si>
    <t>Construcción de carreteras y vías de ferrocarril</t>
  </si>
  <si>
    <t>4210</t>
  </si>
  <si>
    <t>Construcción de proyectos de servicio público</t>
  </si>
  <si>
    <t>4220</t>
  </si>
  <si>
    <t>Construcción de otras obras de ingeniería civil</t>
  </si>
  <si>
    <t>4290</t>
  </si>
  <si>
    <t>4311</t>
  </si>
  <si>
    <t>Demolición</t>
  </si>
  <si>
    <t>4312</t>
  </si>
  <si>
    <t>Preparación del terreno</t>
  </si>
  <si>
    <t>4321</t>
  </si>
  <si>
    <t>Instalaciones eléctricas</t>
  </si>
  <si>
    <t>4322</t>
  </si>
  <si>
    <t>Instalaciones de fontanería, calefacción y aire acondicionado</t>
  </si>
  <si>
    <t>4329</t>
  </si>
  <si>
    <t>Otras instalaciones especializadas</t>
  </si>
  <si>
    <t>Terminación y acabado de edificios y obras de ingeniería civil</t>
  </si>
  <si>
    <t>4330</t>
  </si>
  <si>
    <t>Otras actividades especializadas para la construcción de edificios y obras de ingeniería civil</t>
  </si>
  <si>
    <t>4390</t>
  </si>
  <si>
    <t>4511</t>
  </si>
  <si>
    <t>Comercio de vehículos automotores nuevos</t>
  </si>
  <si>
    <t>4512</t>
  </si>
  <si>
    <t>Comercio de vehículos automotores usados</t>
  </si>
  <si>
    <t>Mantenimiento y reparación de vehículos automotores</t>
  </si>
  <si>
    <t>4520</t>
  </si>
  <si>
    <t>Comercio de partes, piezas (autopartes) y accesorios (lujos) para vehículos automotores</t>
  </si>
  <si>
    <t>4530</t>
  </si>
  <si>
    <t>4541</t>
  </si>
  <si>
    <t>Comercio de motocicletas y de sus partes, piezas y accesorios</t>
  </si>
  <si>
    <t>4542</t>
  </si>
  <si>
    <t>Mantenimiento y reparación de motocicletas y de sus partes y piezas</t>
  </si>
  <si>
    <t>Comercio al por mayor a cambio de una retribución o por contrata</t>
  </si>
  <si>
    <t>4610</t>
  </si>
  <si>
    <t>Comercio al por mayor de materias primas agropecuarias; animales vivos</t>
  </si>
  <si>
    <t>4620</t>
  </si>
  <si>
    <t>4631</t>
  </si>
  <si>
    <t>Comercio al por mayor de productos alimenticios</t>
  </si>
  <si>
    <t>4632</t>
  </si>
  <si>
    <t>Comercio al por mayor de bebidas y tabaco</t>
  </si>
  <si>
    <t>4641</t>
  </si>
  <si>
    <t>Comercio al por mayor de productos textiles, productos confeccionados para uso doméstico</t>
  </si>
  <si>
    <t>4642</t>
  </si>
  <si>
    <t>Comercio al por mayor de prendas de vestir</t>
  </si>
  <si>
    <t>4643</t>
  </si>
  <si>
    <t>Comercio al por mayor de calzado</t>
  </si>
  <si>
    <t>4644</t>
  </si>
  <si>
    <t>Comercio al por mayor de aparatos y equipo de uso doméstico</t>
  </si>
  <si>
    <t>4645</t>
  </si>
  <si>
    <t>Comercio al por mayor de productos farmacéuticos, medicinales, cosméticos y de tocador</t>
  </si>
  <si>
    <t>4649</t>
  </si>
  <si>
    <t>Comercio al por mayor de otros utensilios domésticos n.c.p.</t>
  </si>
  <si>
    <t>4651</t>
  </si>
  <si>
    <t>Comercio al por mayor de computadores, equipo periférico y programas de informática</t>
  </si>
  <si>
    <t>4652</t>
  </si>
  <si>
    <t>Comercio al por mayor de equipo, partes y piezas electrónicos y de telecomunicaciones</t>
  </si>
  <si>
    <t>4653</t>
  </si>
  <si>
    <t>Comercio al por mayor de maquinaria y equipo agropecuarios</t>
  </si>
  <si>
    <t>4659</t>
  </si>
  <si>
    <t>Comercio al por mayor de otros tipos de maquinaria y equipo n.c.p.</t>
  </si>
  <si>
    <t>4661</t>
  </si>
  <si>
    <t>Comercio al por mayor de combustibles sólidos, líquidos, gaseosos y productos conexos</t>
  </si>
  <si>
    <t>4662</t>
  </si>
  <si>
    <t>Comercio al por mayor de metales y productos metalíferos</t>
  </si>
  <si>
    <t>4663</t>
  </si>
  <si>
    <t>Comercio al por mayor de materiales de construcción, artículos de ferretería, pinturas, productos de vidrio, equipo y materiales de fontanería y calefacción</t>
  </si>
  <si>
    <t>4664</t>
  </si>
  <si>
    <t>Comercio al por mayor de productos químicos básicos, cauchos y plásticos en formas primarias y productos químicos de uso agropecuario</t>
  </si>
  <si>
    <t>4665</t>
  </si>
  <si>
    <t>Comercio al por mayor de desperdicios, desechos y chatarra</t>
  </si>
  <si>
    <t>4669</t>
  </si>
  <si>
    <t>Comercio al por mayor de otros productos n.c.p.</t>
  </si>
  <si>
    <t>Comercio al por mayor no especializado</t>
  </si>
  <si>
    <t>4690</t>
  </si>
  <si>
    <t>4711</t>
  </si>
  <si>
    <t>Comercio al por menor en establecimientos no especializados con surtido compuesto principalmente por alimentos, bebidas (alcohólicas y no alcohólicas) o tabaco</t>
  </si>
  <si>
    <t>4719</t>
  </si>
  <si>
    <t>Comercio al por menor en establecimientos no especializados, con surtido compuesto principalmente por productos diferentes de alimentos (víveres en general), bebidas (alcohólicas y no alcohólicas) y tabaco</t>
  </si>
  <si>
    <t>4721</t>
  </si>
  <si>
    <t>Comercio al por menor de productos agrícolas para el consumo en establecimientos especializados</t>
  </si>
  <si>
    <t>4722</t>
  </si>
  <si>
    <t>Comercio al por menor de leche, productos lácteos y huevos, en establecimientos especializados</t>
  </si>
  <si>
    <t>4723</t>
  </si>
  <si>
    <t>Comercio al por menor de carnes (incluye aves de corral), productos cárnicos, pescados y productos de mar, en establecimientos especializados</t>
  </si>
  <si>
    <t>4724</t>
  </si>
  <si>
    <t>Comercio al por menor de bebidas y productos del tabaco, en establecimientos especializados</t>
  </si>
  <si>
    <t>4729</t>
  </si>
  <si>
    <t>Comercio al por menor de otros productos alimenticios n.c.p., en establecimientos especializados</t>
  </si>
  <si>
    <t>4731</t>
  </si>
  <si>
    <t>Comercio al por menor de combustible para automotores</t>
  </si>
  <si>
    <t>4732</t>
  </si>
  <si>
    <t>Comercio al por menor de lubricantes (aceites, grasas), aditivos y productos de limpieza para vehículos automotores</t>
  </si>
  <si>
    <t>4741</t>
  </si>
  <si>
    <t>Comercio al por menor de computadores, equipos periféricos, programas de informática y equipos de telecomunicaciones en establecimientos especializados</t>
  </si>
  <si>
    <t>4742</t>
  </si>
  <si>
    <t>Comercio al por menor de equipos y aparatos de sonido y de video, en establecimientos especializados</t>
  </si>
  <si>
    <t>4751</t>
  </si>
  <si>
    <t>Comercio al por menor de productos textiles en establecimientos especializados</t>
  </si>
  <si>
    <t>4752</t>
  </si>
  <si>
    <t>Comercio al por menor de artículos de ferretería, pinturas y productos de vidrio en establecimientos especializados</t>
  </si>
  <si>
    <t>4753</t>
  </si>
  <si>
    <t>Comercio al por menor de tapices, alfombras y recubrimientos para paredes y pisos en establecimientos especializados</t>
  </si>
  <si>
    <t>4754</t>
  </si>
  <si>
    <t>Comercio al por menor de electrodomésticos y gasodomésticos, muebles y equipos de iluminación en establecimientos especializados</t>
  </si>
  <si>
    <t>4755</t>
  </si>
  <si>
    <t>Comercio al por menor de artículos y utensilios de uso doméstico en establecimientos especializados</t>
  </si>
  <si>
    <t>4759</t>
  </si>
  <si>
    <t>Comercio al por menor de otros artículos domésticos en establecimientos especializados</t>
  </si>
  <si>
    <t>4761</t>
  </si>
  <si>
    <t>Comercio al por menor de libros, periódicos, materiales y artículos de papelería y escritorio, en establecimientos especializados</t>
  </si>
  <si>
    <t>4762</t>
  </si>
  <si>
    <t>Comercio al por menor de artículos deportivos, en establecimientos especializados</t>
  </si>
  <si>
    <t>4769</t>
  </si>
  <si>
    <t>Comercio al por menor de otros artículos culturales y de entretenimiento n.c.p. en establecimientos especializados</t>
  </si>
  <si>
    <t>4771</t>
  </si>
  <si>
    <t>Comercio al por menor de prendas de vestir y sus accesorios (incluye artículos de piel) en establecimientos especializados</t>
  </si>
  <si>
    <t>4772</t>
  </si>
  <si>
    <t>Comercio al por menor de todo tipo de calzado y artículos de cuero y sucedáneos del cuero en establecimientos especializados</t>
  </si>
  <si>
    <t>4773</t>
  </si>
  <si>
    <t>Comercio al por menor de productos farmacéuticos y medicinales, cosméticos y artículos de tocador en establecimientos especializados</t>
  </si>
  <si>
    <t>4774</t>
  </si>
  <si>
    <t>Comercio al por menor de otros productos nuevos en establecimientos especializados</t>
  </si>
  <si>
    <t>4775</t>
  </si>
  <si>
    <t>Comercio al por menor de artículos de segunda mano</t>
  </si>
  <si>
    <t>4781</t>
  </si>
  <si>
    <t>Comercio al por menor de alimentos, bebidas y tabaco, en puestos de venta móviles</t>
  </si>
  <si>
    <t>4782</t>
  </si>
  <si>
    <t>Comercio al por menor de productos textiles, prendas de vestir y calzado, en puestos de venta móviles</t>
  </si>
  <si>
    <t>4789</t>
  </si>
  <si>
    <t>Comercio al por menor de otros productos en puestos de venta móviles</t>
  </si>
  <si>
    <t>4791</t>
  </si>
  <si>
    <t>Comercio al por menor realizado a través de internet</t>
  </si>
  <si>
    <t>4792</t>
  </si>
  <si>
    <t>Comercio al por menor realizado a través de casas de venta o por correo</t>
  </si>
  <si>
    <t>4799</t>
  </si>
  <si>
    <t>Otros tipos de comercio al por menor no realizado en establecimientos, puestos de venta o mercados</t>
  </si>
  <si>
    <t>4911</t>
  </si>
  <si>
    <t>Transporte férreo de pasajeros</t>
  </si>
  <si>
    <t>4912</t>
  </si>
  <si>
    <t>Transporte férreo de carga</t>
  </si>
  <si>
    <t>4921</t>
  </si>
  <si>
    <t>Transporte de pasajeros</t>
  </si>
  <si>
    <t>4922</t>
  </si>
  <si>
    <t>Transporte mixto</t>
  </si>
  <si>
    <t>4923</t>
  </si>
  <si>
    <t>Transporte de carga por carretera</t>
  </si>
  <si>
    <t>Transporte por tuberías</t>
  </si>
  <si>
    <t>4930</t>
  </si>
  <si>
    <t>5011</t>
  </si>
  <si>
    <t>Transporte de pasajeros marítimo y de cabotaje</t>
  </si>
  <si>
    <t>5012</t>
  </si>
  <si>
    <t>Transporte de carga marítimo y de cabotaje</t>
  </si>
  <si>
    <t>5021</t>
  </si>
  <si>
    <t>Transporte fluvial de pasajeros</t>
  </si>
  <si>
    <t>5022</t>
  </si>
  <si>
    <t>Transporte fluvial de carga</t>
  </si>
  <si>
    <t>5111</t>
  </si>
  <si>
    <t>Transporte aéreo nacional de pasajeros</t>
  </si>
  <si>
    <t>5112</t>
  </si>
  <si>
    <t>Transporte aéreo internacional de pasajeros</t>
  </si>
  <si>
    <t>5121</t>
  </si>
  <si>
    <t>Transporte aéreo nacional de carga</t>
  </si>
  <si>
    <t>5122</t>
  </si>
  <si>
    <t>Transporte aéreo internacional de carga</t>
  </si>
  <si>
    <t>Almacenamiento y depósito</t>
  </si>
  <si>
    <t>5210</t>
  </si>
  <si>
    <t>5221</t>
  </si>
  <si>
    <t>Actividades de estaciones, vías y servicios complementarios para el transporte terrestre</t>
  </si>
  <si>
    <t>5222</t>
  </si>
  <si>
    <t>Actividades de puertos y servicios complementarios para el transporte acuático</t>
  </si>
  <si>
    <t>5223</t>
  </si>
  <si>
    <t>Actividades de aeropuertos, servicios de navegación aérea y demás actividades conexas al transporte aéreo</t>
  </si>
  <si>
    <t>5224</t>
  </si>
  <si>
    <t>Manipulación de carga</t>
  </si>
  <si>
    <t>5229</t>
  </si>
  <si>
    <t>Otras actividades complementarias al transporte</t>
  </si>
  <si>
    <t>Actividades postales nacionales</t>
  </si>
  <si>
    <t>5310</t>
  </si>
  <si>
    <t>Actividades de mensajería</t>
  </si>
  <si>
    <t>5320</t>
  </si>
  <si>
    <t>5511</t>
  </si>
  <si>
    <t>Alojamiento en hoteles</t>
  </si>
  <si>
    <t>5512</t>
  </si>
  <si>
    <t>Alojamiento en apartahoteles</t>
  </si>
  <si>
    <t>5513</t>
  </si>
  <si>
    <t>Alojamiento en centros vacacionales</t>
  </si>
  <si>
    <t>5514</t>
  </si>
  <si>
    <t>Alojamiento rural</t>
  </si>
  <si>
    <t>5519</t>
  </si>
  <si>
    <t>Otros tipos de alojamiento para visitantes</t>
  </si>
  <si>
    <t>Actividades de zonas de camping y parques para vehículos recreacionales</t>
  </si>
  <si>
    <t>5520</t>
  </si>
  <si>
    <t>Servicio de estancia por horas</t>
  </si>
  <si>
    <t>5530</t>
  </si>
  <si>
    <t>Otros tipos de alojamiento n.c.p.</t>
  </si>
  <si>
    <t>5590</t>
  </si>
  <si>
    <t>5611</t>
  </si>
  <si>
    <t>Expendio a la mesa de comidas preparadas</t>
  </si>
  <si>
    <t>5612</t>
  </si>
  <si>
    <t>Expendio por autoservicio de comidas preparadas</t>
  </si>
  <si>
    <t>5613</t>
  </si>
  <si>
    <t>Expendio de comidas preparadas en cafeterías</t>
  </si>
  <si>
    <t>5619</t>
  </si>
  <si>
    <t>Otros tipos de expendio de comidas preparadas n.c.p.</t>
  </si>
  <si>
    <t>5621</t>
  </si>
  <si>
    <t>Catering para eventos</t>
  </si>
  <si>
    <t>5629</t>
  </si>
  <si>
    <t>Actividades de otros servicios de comidas</t>
  </si>
  <si>
    <t>Expendio de bebidas alcohólicas para el consumo dentro del establecimiento</t>
  </si>
  <si>
    <t>5630</t>
  </si>
  <si>
    <t>5811</t>
  </si>
  <si>
    <t>Edición de libros</t>
  </si>
  <si>
    <t>5812</t>
  </si>
  <si>
    <t>Edición de directorios y listas de correo</t>
  </si>
  <si>
    <t>5813</t>
  </si>
  <si>
    <t>Edición de periódicos, revistas y otras publicaciones periódicas</t>
  </si>
  <si>
    <t>5819</t>
  </si>
  <si>
    <t>Otros trabajos de edición</t>
  </si>
  <si>
    <t>Edición de programas de informática (software)</t>
  </si>
  <si>
    <t>5820</t>
  </si>
  <si>
    <t>5911</t>
  </si>
  <si>
    <t>Actividades de producción de películas cinematográficas, videos, programas, anuncios y comerciales de televisión</t>
  </si>
  <si>
    <t>5912</t>
  </si>
  <si>
    <t>Actividades de postproducción de películas cinematográficas, videos, programas, anuncios y comerciales de televisión</t>
  </si>
  <si>
    <t>5913</t>
  </si>
  <si>
    <t>Actividades de distribución de películas cinematográficas, videos, programas, anuncios y comerciales de televisión</t>
  </si>
  <si>
    <t>5914</t>
  </si>
  <si>
    <t>Actividades de exhibición de películas cinematográficas y videos</t>
  </si>
  <si>
    <t>Actividades de grabación de sonido y edición de música</t>
  </si>
  <si>
    <t>5920</t>
  </si>
  <si>
    <t>Actividades de programación y transmisión en el servicio de radiodifusión sonora</t>
  </si>
  <si>
    <t>6010</t>
  </si>
  <si>
    <t>Actividades de programación y transmisión de televisión</t>
  </si>
  <si>
    <t>6020</t>
  </si>
  <si>
    <t>Actividades de telecomunicaciones alámbricas</t>
  </si>
  <si>
    <t>6110</t>
  </si>
  <si>
    <t>Actividades de telecomunicaciones inalámbricas</t>
  </si>
  <si>
    <t>6120</t>
  </si>
  <si>
    <t>Actividades de telecomunicación satelital</t>
  </si>
  <si>
    <t>6130</t>
  </si>
  <si>
    <t>Otras actividades de telecomunicaciones</t>
  </si>
  <si>
    <t>6190</t>
  </si>
  <si>
    <t>6201</t>
  </si>
  <si>
    <t>Actividades de desarrollo de sistemas informáticos (planificación, análisis, diseño, programación, pruebas)</t>
  </si>
  <si>
    <t>6202</t>
  </si>
  <si>
    <t>Actividades de consultoría informática y actividades de administración de instalaciones informáticas</t>
  </si>
  <si>
    <t>6209</t>
  </si>
  <si>
    <t>Otras actividades de tecnologías de información y actividades de servicios informáticos</t>
  </si>
  <si>
    <t>6311</t>
  </si>
  <si>
    <t>Procesamiento de datos, alojamiento (hosting) y actividades relacionadas</t>
  </si>
  <si>
    <t>6312</t>
  </si>
  <si>
    <t>Portales web</t>
  </si>
  <si>
    <t>6391</t>
  </si>
  <si>
    <t>Actividades de agencias de noticias</t>
  </si>
  <si>
    <t>6399</t>
  </si>
  <si>
    <t>Otras actividades de servicios de información n.c.p.</t>
  </si>
  <si>
    <t>6411</t>
  </si>
  <si>
    <t>Banco Central</t>
  </si>
  <si>
    <t>6412</t>
  </si>
  <si>
    <t>Bancos comerciales</t>
  </si>
  <si>
    <t>6421</t>
  </si>
  <si>
    <t>Actividades de las corporaciones financieras</t>
  </si>
  <si>
    <t>6422</t>
  </si>
  <si>
    <t>Actividades de las compañías de financiamiento</t>
  </si>
  <si>
    <t>6423</t>
  </si>
  <si>
    <t>Banca de segundo piso</t>
  </si>
  <si>
    <t>6424</t>
  </si>
  <si>
    <t>Actividades de las cooperativas financieras</t>
  </si>
  <si>
    <t>6431</t>
  </si>
  <si>
    <t>Fideicomisos, fondos y entidades financieras similares</t>
  </si>
  <si>
    <t>6432</t>
  </si>
  <si>
    <t>Fondos de cesantías</t>
  </si>
  <si>
    <t>6491</t>
  </si>
  <si>
    <t>Leasing financiero (arrendamiento financiero)</t>
  </si>
  <si>
    <t>6492</t>
  </si>
  <si>
    <t>Actividades financieras de fondos de empleados y otras formas asociativas del sector solidario</t>
  </si>
  <si>
    <t>6493</t>
  </si>
  <si>
    <t>Actividades de compra de cartera o factoring</t>
  </si>
  <si>
    <t>6494</t>
  </si>
  <si>
    <t>Otras actividades de distribución de fondos</t>
  </si>
  <si>
    <t>6495</t>
  </si>
  <si>
    <t>Instituciones especiales oficiales</t>
  </si>
  <si>
    <t>6496</t>
  </si>
  <si>
    <t>Capitalización</t>
  </si>
  <si>
    <t>6499</t>
  </si>
  <si>
    <t>Otras actividades de servicio financiero, excepto las de seguros y pensiones n.c.p.</t>
  </si>
  <si>
    <t>6511</t>
  </si>
  <si>
    <t>Seguros generales</t>
  </si>
  <si>
    <t>6512</t>
  </si>
  <si>
    <t>Seguros de vida</t>
  </si>
  <si>
    <t>6513</t>
  </si>
  <si>
    <t>Reaseguros</t>
  </si>
  <si>
    <t>6515</t>
  </si>
  <si>
    <t>Seguros de salud</t>
  </si>
  <si>
    <t>6521</t>
  </si>
  <si>
    <t>Servicios de seguros sociales de salud</t>
  </si>
  <si>
    <t>6522</t>
  </si>
  <si>
    <t>Servicios de seguros sociales en riesgos laborales</t>
  </si>
  <si>
    <t>6523</t>
  </si>
  <si>
    <t>Servicios de seguros sociales en riesgos familia</t>
  </si>
  <si>
    <t>6531</t>
  </si>
  <si>
    <t>Régimen de prima media con prestación definida (RPM)</t>
  </si>
  <si>
    <t>6532</t>
  </si>
  <si>
    <t>Régimen de ahorro individual con solidaridad (RAIS)</t>
  </si>
  <si>
    <t>6611</t>
  </si>
  <si>
    <t>Administración de mercados financieros</t>
  </si>
  <si>
    <t>6612</t>
  </si>
  <si>
    <t>Corretaje de valores y de contratos de productos básicos</t>
  </si>
  <si>
    <t>6613</t>
  </si>
  <si>
    <t>Otras actividades relacionadas con el mercado de valores</t>
  </si>
  <si>
    <t>6614</t>
  </si>
  <si>
    <t>Actividades de las sociedades de intermediación cambiaria y de servicios financieros especiales</t>
  </si>
  <si>
    <t>6615</t>
  </si>
  <si>
    <t>Actividades de los profesionales de compra y venta de divisas</t>
  </si>
  <si>
    <t>6619</t>
  </si>
  <si>
    <t>Otras actividades auxiliares de las actividades de servicios financieros n.c.p.</t>
  </si>
  <si>
    <t>6621</t>
  </si>
  <si>
    <t>Actividades de agentes y corredores de seguros</t>
  </si>
  <si>
    <t>6629</t>
  </si>
  <si>
    <t>Evaluación de riesgos y daños, y otras actividades de servicios auxiliares</t>
  </si>
  <si>
    <t>Actividades de administración de fondos</t>
  </si>
  <si>
    <t>6630</t>
  </si>
  <si>
    <t>Actividades inmobiliarias realizadas con bienes propios o arrendados</t>
  </si>
  <si>
    <t>6810</t>
  </si>
  <si>
    <t>Actividades inmobiliarias realizadas a cambio de una retribución o por contrata</t>
  </si>
  <si>
    <t>6820</t>
  </si>
  <si>
    <t>Actividades jurídicas</t>
  </si>
  <si>
    <t>6910</t>
  </si>
  <si>
    <t>Actividades de contabilidad, teneduría de libros, auditoría financiera y asesoría tributaria</t>
  </si>
  <si>
    <t>6920</t>
  </si>
  <si>
    <t>Actividades de administración empresarial</t>
  </si>
  <si>
    <t>7010</t>
  </si>
  <si>
    <t>Actividades de consultoría de gestión</t>
  </si>
  <si>
    <t>7020</t>
  </si>
  <si>
    <t>7110</t>
  </si>
  <si>
    <t xml:space="preserve">Actividades de arquitectura e ingeniería y otras actividades conexas de consultoría técnica </t>
  </si>
  <si>
    <t>7111</t>
  </si>
  <si>
    <t>Actividades de arquitectura</t>
  </si>
  <si>
    <t>7112</t>
  </si>
  <si>
    <t>Actividades de ingeniería y otras actividades conexas de consultoría técnica</t>
  </si>
  <si>
    <t>Ensayos y análisis técnicos</t>
  </si>
  <si>
    <t>7120</t>
  </si>
  <si>
    <t>Investigaciones y desarrollo experimental en el campo de las ciencias naturales y la ingeniería</t>
  </si>
  <si>
    <t>7210</t>
  </si>
  <si>
    <t>Investigaciones y desarrollo experimental en el campo de las ciencias sociales y las humanidades</t>
  </si>
  <si>
    <t>7220</t>
  </si>
  <si>
    <t>Publicidad</t>
  </si>
  <si>
    <t>7310</t>
  </si>
  <si>
    <t>Estudios de mercado y realización de encuestas de opinión pública</t>
  </si>
  <si>
    <t>7320</t>
  </si>
  <si>
    <t>Actividades especializadas de diseño</t>
  </si>
  <si>
    <t>7410</t>
  </si>
  <si>
    <t>Actividades de fotografía</t>
  </si>
  <si>
    <t>7420</t>
  </si>
  <si>
    <t>Otras actividades profesionales, científicas y técnicas n.c.p.</t>
  </si>
  <si>
    <t>7490</t>
  </si>
  <si>
    <t>7500</t>
  </si>
  <si>
    <t>Alquiler y arrendamiento de vehículos automotores</t>
  </si>
  <si>
    <t>7710</t>
  </si>
  <si>
    <t>7721</t>
  </si>
  <si>
    <t>Alquiler y arrendamiento de equipo recreativo y deportivo</t>
  </si>
  <si>
    <t>7722</t>
  </si>
  <si>
    <t>Alquiler de videos y discos</t>
  </si>
  <si>
    <t>7729</t>
  </si>
  <si>
    <t>Alquiler y arrendamiento de otros efectos personales y enseres domésticos n.c.p.</t>
  </si>
  <si>
    <t>Alquiler y arrendamiento de otros tipos de maquinaria, equipo y bienes tangibles n.c.p.</t>
  </si>
  <si>
    <t>7730</t>
  </si>
  <si>
    <t>Arrendamiento de propiedad intelectual y productos similares, excepto obras protegidas por derechos de autor</t>
  </si>
  <si>
    <t>7740</t>
  </si>
  <si>
    <t>Actividades de agencias de gestión y colocación de empleo</t>
  </si>
  <si>
    <t>7810</t>
  </si>
  <si>
    <t>Actividades de empresas de servicios temporales</t>
  </si>
  <si>
    <t>7820</t>
  </si>
  <si>
    <t>Otras actividades de provisión de talento humano</t>
  </si>
  <si>
    <t>7830</t>
  </si>
  <si>
    <t>7911</t>
  </si>
  <si>
    <t>Actividades de las agencias de viaje</t>
  </si>
  <si>
    <t>7912</t>
  </si>
  <si>
    <t>Actividades de operadores turísticos</t>
  </si>
  <si>
    <t>Otros servicios de reserva y actividades relacionadas</t>
  </si>
  <si>
    <t>7990</t>
  </si>
  <si>
    <t>Actividades de seguridad privada</t>
  </si>
  <si>
    <t>8010</t>
  </si>
  <si>
    <t>Actividades de servicios de sistemas de seguridad</t>
  </si>
  <si>
    <t>8020</t>
  </si>
  <si>
    <t>Actividades de detectives e investigadores privados</t>
  </si>
  <si>
    <t>8030</t>
  </si>
  <si>
    <t>Actividades combinadas de apoyo a instalaciones</t>
  </si>
  <si>
    <t>8110</t>
  </si>
  <si>
    <t>8121</t>
  </si>
  <si>
    <t>Limpieza general interior de edificios</t>
  </si>
  <si>
    <t>8129</t>
  </si>
  <si>
    <t>Otras actividades de limpieza de edificios e instalaciones industriales</t>
  </si>
  <si>
    <t>Actividades de paisajismo y servicios de mantenimiento conexos</t>
  </si>
  <si>
    <t>8130</t>
  </si>
  <si>
    <t>8211</t>
  </si>
  <si>
    <t>Actividades combinadas de servicios administrativos de oficina</t>
  </si>
  <si>
    <t>8219</t>
  </si>
  <si>
    <t>Fotocopiado, preparación de documentos y otras actividades especializadas de apoyo a oficina</t>
  </si>
  <si>
    <t>Actividades de centros de llamadas (call center)</t>
  </si>
  <si>
    <t>8220</t>
  </si>
  <si>
    <t>Organización de convenciones y eventos comerciales</t>
  </si>
  <si>
    <t>8230</t>
  </si>
  <si>
    <t>8291</t>
  </si>
  <si>
    <t>Actividades de agencias de cobranza y oficinas de calificación crediticia</t>
  </si>
  <si>
    <t>8292</t>
  </si>
  <si>
    <t>Actividades de envase y empaque</t>
  </si>
  <si>
    <t>8299</t>
  </si>
  <si>
    <t>Otras actividades de servicio de apoyo a las empresas n.c.p.</t>
  </si>
  <si>
    <t>8411</t>
  </si>
  <si>
    <t>Actividades legislativas de la administración pública</t>
  </si>
  <si>
    <t>8412</t>
  </si>
  <si>
    <t>Actividades ejecutivas de la administración pública</t>
  </si>
  <si>
    <t>8413</t>
  </si>
  <si>
    <t>Regulación de las actividades de organismos que prestan servicios de salud, educativos, culturales y otros servicios sociales, excepto servicios de seguridad social</t>
  </si>
  <si>
    <t>8414</t>
  </si>
  <si>
    <t>Actividades reguladoras y facilitadoras de la actividad económica</t>
  </si>
  <si>
    <t>8415</t>
  </si>
  <si>
    <t>Actividades de los órganos de control y otras instituciones</t>
  </si>
  <si>
    <t>8421</t>
  </si>
  <si>
    <t>Relaciones exteriores</t>
  </si>
  <si>
    <t>8422</t>
  </si>
  <si>
    <t>Actividades de defensa</t>
  </si>
  <si>
    <t>8423</t>
  </si>
  <si>
    <t>Orden público y actividades de seguridad</t>
  </si>
  <si>
    <t>8424</t>
  </si>
  <si>
    <t>Administración de justicia</t>
  </si>
  <si>
    <t>Actividades de planes de seguridad social de afiliación obligatoria</t>
  </si>
  <si>
    <t>8430</t>
  </si>
  <si>
    <t>8511</t>
  </si>
  <si>
    <t>Educación de la primera infancia</t>
  </si>
  <si>
    <t>8512</t>
  </si>
  <si>
    <t>Educación preescolar</t>
  </si>
  <si>
    <t>8513</t>
  </si>
  <si>
    <t>Educación básica primaria</t>
  </si>
  <si>
    <t>8521</t>
  </si>
  <si>
    <t>Educación básica secundaria</t>
  </si>
  <si>
    <t>8522</t>
  </si>
  <si>
    <t>Educación media académica</t>
  </si>
  <si>
    <t>8523</t>
  </si>
  <si>
    <t>Educación media técnica</t>
  </si>
  <si>
    <t>Establecimientos que combinan diferentes niveles de educación</t>
  </si>
  <si>
    <t>8530</t>
  </si>
  <si>
    <t>8541</t>
  </si>
  <si>
    <t>Educación técnica profesional</t>
  </si>
  <si>
    <t>8542</t>
  </si>
  <si>
    <t>Educación tecnológica</t>
  </si>
  <si>
    <t>8543</t>
  </si>
  <si>
    <t>Educación de instituciones universitarias o de escuelas tecnológicas</t>
  </si>
  <si>
    <t>8544</t>
  </si>
  <si>
    <t>Educación de universidades</t>
  </si>
  <si>
    <t>8551</t>
  </si>
  <si>
    <t>Formación para el trabajo</t>
  </si>
  <si>
    <t>8552</t>
  </si>
  <si>
    <t>Enseñanza deportiva y recreativa</t>
  </si>
  <si>
    <t>8553</t>
  </si>
  <si>
    <t>Enseñanza cultural</t>
  </si>
  <si>
    <t>8559</t>
  </si>
  <si>
    <t>Otros tipos de educación n.c.p.</t>
  </si>
  <si>
    <t>Actividades de apoyo a la educación</t>
  </si>
  <si>
    <t>8560</t>
  </si>
  <si>
    <t>Actividades de hospitales y clínicas, con internación</t>
  </si>
  <si>
    <t>8610</t>
  </si>
  <si>
    <t>8621</t>
  </si>
  <si>
    <t>Actividades de la práctica médica, sin internación</t>
  </si>
  <si>
    <t>8622</t>
  </si>
  <si>
    <t>Actividades de la práctica odontológica</t>
  </si>
  <si>
    <t>8691</t>
  </si>
  <si>
    <t>Actividades de apoyo diagnóstico</t>
  </si>
  <si>
    <t>8692</t>
  </si>
  <si>
    <t>Actividades de apoyo terapéutico</t>
  </si>
  <si>
    <t>8699</t>
  </si>
  <si>
    <t>Otras actividades de atención de la salud humana</t>
  </si>
  <si>
    <t>Actividades de atención residencial medicalizada de tipo general</t>
  </si>
  <si>
    <t>8710</t>
  </si>
  <si>
    <t>Actividades de atención residencial, para el cuidado de pacientes con retardo mental, enfermedad mental y consumo de sustancias psicoactivas</t>
  </si>
  <si>
    <t>8720</t>
  </si>
  <si>
    <t>Actividades de atención en instituciones para el cuidado de personas mayores y/o discapacitadas</t>
  </si>
  <si>
    <t>8730</t>
  </si>
  <si>
    <t>Otras actividades de atención en instituciones con alojamiento</t>
  </si>
  <si>
    <t>8790</t>
  </si>
  <si>
    <t>Actividades de asistencia social sin alojamiento para personas mayores y discapacitadas</t>
  </si>
  <si>
    <t>8810</t>
  </si>
  <si>
    <t>Otras actividades de asistencia social sin alojamiento</t>
  </si>
  <si>
    <t>8890</t>
  </si>
  <si>
    <t>8891</t>
  </si>
  <si>
    <t>Actividades de guarderías para niños y niñas</t>
  </si>
  <si>
    <t>8899</t>
  </si>
  <si>
    <t>Otras actividades de asistencia social sin alojamiento n.c.p.</t>
  </si>
  <si>
    <t>9001</t>
  </si>
  <si>
    <t>Creación literaria</t>
  </si>
  <si>
    <t>9002</t>
  </si>
  <si>
    <t>Creación musical</t>
  </si>
  <si>
    <t>9003</t>
  </si>
  <si>
    <t>Creación teatral</t>
  </si>
  <si>
    <t>9004</t>
  </si>
  <si>
    <t>Creación audiovisual</t>
  </si>
  <si>
    <t>9005</t>
  </si>
  <si>
    <t>Artes plásticas y visuales</t>
  </si>
  <si>
    <t>9006</t>
  </si>
  <si>
    <t>Actividades teatrales</t>
  </si>
  <si>
    <t>9007</t>
  </si>
  <si>
    <t>Actividades de espectáculos musicales en vivo</t>
  </si>
  <si>
    <t>9008</t>
  </si>
  <si>
    <t>Otras actividades de espectáculos en vivo n.c.p.</t>
  </si>
  <si>
    <t>9101</t>
  </si>
  <si>
    <t>Actividades de bibliotecas y archivos</t>
  </si>
  <si>
    <t>9102</t>
  </si>
  <si>
    <t>Actividades y funcionamiento de museos, conservación de edificios y sitios históricos</t>
  </si>
  <si>
    <t>9103</t>
  </si>
  <si>
    <t>Actividades de jardines botánicos, zoológicos y reservas naturales</t>
  </si>
  <si>
    <t>9200</t>
  </si>
  <si>
    <t>9311</t>
  </si>
  <si>
    <t>Gestión de instalaciones deportivas</t>
  </si>
  <si>
    <t>9312</t>
  </si>
  <si>
    <t>Actividades de clubes deportivos</t>
  </si>
  <si>
    <t>9319</t>
  </si>
  <si>
    <t>Otras actividades deportivas</t>
  </si>
  <si>
    <t>9321</t>
  </si>
  <si>
    <t>Actividades de parques de atracciones y parques temáticos</t>
  </si>
  <si>
    <t>9329</t>
  </si>
  <si>
    <t>Otras actividades recreativas y de esparcimiento n.c.p.</t>
  </si>
  <si>
    <t>9411</t>
  </si>
  <si>
    <t>Actividades de asociaciones empresariales y de empleadores</t>
  </si>
  <si>
    <t>9412</t>
  </si>
  <si>
    <t>Actividades de asociaciones profesionales</t>
  </si>
  <si>
    <t>Actividades de sindicatos de empleados</t>
  </si>
  <si>
    <t>9420</t>
  </si>
  <si>
    <t>9491</t>
  </si>
  <si>
    <t>Actividades de asociaciones religiosas</t>
  </si>
  <si>
    <t>9492</t>
  </si>
  <si>
    <t>Actividades de asociaciones políticas</t>
  </si>
  <si>
    <t>9499</t>
  </si>
  <si>
    <t>Actividades de otras asociaciones n.c.p.</t>
  </si>
  <si>
    <t>9511</t>
  </si>
  <si>
    <t>Mantenimiento y reparación de computadores y de equipo periférico</t>
  </si>
  <si>
    <t>9512</t>
  </si>
  <si>
    <t>Mantenimiento y reparación de equipos de comunicación</t>
  </si>
  <si>
    <t>9521</t>
  </si>
  <si>
    <t>Mantenimiento y reparación de aparatos electrónicos de consumo</t>
  </si>
  <si>
    <t>9522</t>
  </si>
  <si>
    <t>Mantenimiento y reparación de aparatos y equipos domésticos y de jardinería</t>
  </si>
  <si>
    <t>9523</t>
  </si>
  <si>
    <t>Reparación de calzado y artículos de cuero</t>
  </si>
  <si>
    <t>9524</t>
  </si>
  <si>
    <t>Reparación de muebles y accesorios para el hogar</t>
  </si>
  <si>
    <t>9529</t>
  </si>
  <si>
    <t>Mantenimiento y reparación de otros efectos personales y enseres domésticos</t>
  </si>
  <si>
    <t>9601</t>
  </si>
  <si>
    <t>Lavado y limpieza, incluso la limpieza en seco, de productos textiles y de piel</t>
  </si>
  <si>
    <t>9602</t>
  </si>
  <si>
    <t>Peluquería y otros tratamientos de belleza</t>
  </si>
  <si>
    <t>9603</t>
  </si>
  <si>
    <t>Pompas fúnebres y actividades relacionadas</t>
  </si>
  <si>
    <t>9609</t>
  </si>
  <si>
    <t>Otras actividades de servicios personales n.c.p.</t>
  </si>
  <si>
    <t>9700</t>
  </si>
  <si>
    <t>Actividades no diferenciadas de los hogares individuales como productores de bienes para uso propio</t>
  </si>
  <si>
    <t>9810</t>
  </si>
  <si>
    <t>Actividades no diferenciadas de los hogares individuales como productores de servicios para uso propio</t>
  </si>
  <si>
    <t>9820</t>
  </si>
  <si>
    <t>9900</t>
  </si>
  <si>
    <t>Silvicultura_y_extracción_de_madera</t>
  </si>
  <si>
    <t>Pesca_y_acuicultura</t>
  </si>
  <si>
    <t>Extracción_de_carbón_de_piedra_y_lignito</t>
  </si>
  <si>
    <t>Extracción_de_petróleo_crudo_y_gas_natural</t>
  </si>
  <si>
    <t>Extracción_de_minerales_metalíferos</t>
  </si>
  <si>
    <t>Extracción_de_otras_minas_y_canteras</t>
  </si>
  <si>
    <t>Actividades_de_servicios_de_apoyo_para_la_explotación_de_minas_y_canteras</t>
  </si>
  <si>
    <t>Elaboración_de_productos_alimenticios</t>
  </si>
  <si>
    <t>Elaboración_de_bebidas</t>
  </si>
  <si>
    <t>Elaboración_de_productos_de_tabaco</t>
  </si>
  <si>
    <t>Fabricación_de_productos_textiles</t>
  </si>
  <si>
    <t>Confección_de_prendas_de_vestir</t>
  </si>
  <si>
    <t>Actividades_de_impresión_y_de_producción_de_copias_a_partir_de_grabaciones_originales</t>
  </si>
  <si>
    <t>Fabricación_de_sustancias_y_productos_químicos</t>
  </si>
  <si>
    <t>Fabricación_de_productos_de_caucho_y_de_plástico</t>
  </si>
  <si>
    <t>Fabricación_de_otros_productos_minerales_no_metálicos</t>
  </si>
  <si>
    <t>Fabricación_de_productos_metalúrgicos_básicos</t>
  </si>
  <si>
    <t>Fabricación_de_aparatos_y_equipo_eléctrico</t>
  </si>
  <si>
    <t>Fabricación_de_otros_tipos_de_equipo_de_transporte</t>
  </si>
  <si>
    <t>Otras_industrias_manufactureras</t>
  </si>
  <si>
    <t>Evacuación_y_tratamiento_de_aguas_residuales</t>
  </si>
  <si>
    <t>Actividades_de_saneamiento_ambiental_y_otros_servicios_de_gestión_de_desechos</t>
  </si>
  <si>
    <t>Construcción_de_edificios</t>
  </si>
  <si>
    <t>Obras_de_ingeniería_civil</t>
  </si>
  <si>
    <t>Actividades_especializadas_para_la_construcción_de_edificios_y_obras_de_ingeniería_civil</t>
  </si>
  <si>
    <t>Transporte_acuático</t>
  </si>
  <si>
    <t>Transporte_aéreo</t>
  </si>
  <si>
    <t>Almacenamiento_y_actividades_complementarias_al_transporte</t>
  </si>
  <si>
    <t>Correo_y_servicios_de_mensajería</t>
  </si>
  <si>
    <t>Actividades_de_servicios_de_comidas_y_bebidas</t>
  </si>
  <si>
    <t>Actividades_de_edición</t>
  </si>
  <si>
    <t>Actividades_de_servicios_de_información</t>
  </si>
  <si>
    <t>Actividades_auxiliares_de_las_actividades_de_servicios_financieros</t>
  </si>
  <si>
    <t>Actividades_jurídicas_y_de_contabilidad</t>
  </si>
  <si>
    <t>Investigación_científica_y_desarrollo</t>
  </si>
  <si>
    <t>Publicidad_y_estudios_de_mercado</t>
  </si>
  <si>
    <t>Actividades_veterinarias</t>
  </si>
  <si>
    <t>Actividades_de_alquiler_y_arrendamiento</t>
  </si>
  <si>
    <t>Actividades_de_empleo</t>
  </si>
  <si>
    <t>Actividades_de_seguridad_e_investigación_privada</t>
  </si>
  <si>
    <t>Actividades_administrativas_y_de_apoyo_de_oficina_y_otras_actividades_de_apoyo_a_las_empresas</t>
  </si>
  <si>
    <t>Actividades_de_atención_de_la_salud_humana</t>
  </si>
  <si>
    <t>Actividades_de_atención_residencial_medicalizada</t>
  </si>
  <si>
    <t>Actividades_de_asistencia_social_sin_alojamiento</t>
  </si>
  <si>
    <t>Actividades_de_juegos_de_azar_y_apuestas</t>
  </si>
  <si>
    <t>Actividades_deportivas_y_actividades_recreativas_y_de_esparcimiento</t>
  </si>
  <si>
    <t>Actividades_de_asociaciones</t>
  </si>
  <si>
    <t>Otras_actividades_de_servicios_personales</t>
  </si>
  <si>
    <t>Actividades_de_los_hogares_individuales_como_empleadores_de_personal_doméstico</t>
  </si>
  <si>
    <t>Actividades_no_diferenciadas_de_los_hogares_individuales_como_productores_de_bienes_y_servicios_para_uso_propio</t>
  </si>
  <si>
    <t>Actividades_de_organizaciones_y_entidades_extraterritoriales</t>
  </si>
  <si>
    <t>Transporte_terrestre_transporte_por_tuberías</t>
  </si>
  <si>
    <t>Actividades_de_administración_empresarial_actividades_de_consultoría_de_gestión</t>
  </si>
  <si>
    <t>Actividades_de_arquitectura_e_ingeniería_ensayos_y_análisis_técnicos</t>
  </si>
  <si>
    <t>Administración_pública_y_defensa_planes_de_seguridad_social_de_afiliación_obligatoria</t>
  </si>
  <si>
    <t>Agricultura_ganadería_caza_y_actividades_de_servicios_conexas</t>
  </si>
  <si>
    <t>Curtido_y_recurtido_de_cueros_fabricación_de_calzado_fabricación_de_artículos_de_viaje_maletas_bolsos_de_mano_y_artículos_similares_y_fabricación_de_artículos_de_talabartería_y_guarnicionería_adobo_y_teñido_de_pieles</t>
  </si>
  <si>
    <t>Transformación_de_la_madera_y_fabricación_de_productos_de_madera_y_de_corcho_excepto_muebles_fabricación_de_artículos_de_cestería_y_espartería</t>
  </si>
  <si>
    <t>Fabricación_de_papel_cartón_y_productos_de_papel_y_cartón</t>
  </si>
  <si>
    <t>Coquización_fabricación_de_productos_de_la_refinación_del_petróleo_y_actividad_de_mezcla_de_combustibles</t>
  </si>
  <si>
    <t>Fabricación_de_productos_farmacéuticos_sustancias_químicas_medicinales_y_productos_botánicos_de_uso_farmacéutico</t>
  </si>
  <si>
    <t>Fabricación_de_productos_elaborados_de_metal_excepto_maquinaria_y_equipo</t>
  </si>
  <si>
    <t>Fabricación_de_productos_informáticos_electrónicos_y_ópticos</t>
  </si>
  <si>
    <t>Fabricación_de_vehículos_automotores_remolques_y_semirremolques</t>
  </si>
  <si>
    <t>Fabricación_de_muebles_colchones_y_somieres</t>
  </si>
  <si>
    <t>Instalación_mantenimiento_y_reparación_especializado_de_maquinaria_y_equipo</t>
  </si>
  <si>
    <t>Captación_tratamiento_y_distribución_de_agua</t>
  </si>
  <si>
    <t>Recolección_tratamiento_y_disposición_de_desechos_recuperación_de_materiales</t>
  </si>
  <si>
    <t>Comercio_mantenimiento_y_reparación_de_vehículos_automotores_y_motocicletas_sus_partes_piezas_y_accesorios</t>
  </si>
  <si>
    <t>Comercio_al_por_mayor_y_en_comisión_o_por_contrata_excepto_el_comercio_de_vehículos_automotores_y_motocicletas</t>
  </si>
  <si>
    <t>Actividades_cinematográficas_de_video_y_producción_de_programas_de_televisión_grabación_de_sonido_y_edición_de_música</t>
  </si>
  <si>
    <t>Actividades_de_servicios_financieros_excepto_las_de_seguros_y_de_pensiones</t>
  </si>
  <si>
    <t>Otras_actividades_profesionales_científicas_y_técnicas</t>
  </si>
  <si>
    <t>Actividades_de_las_agencias_de_viajes_operadores_turísticos_servicios_de_reserva_y_actividades_relacionadas</t>
  </si>
  <si>
    <t>Actividades_creativas_artísticas_y_de_entretenimiento</t>
  </si>
  <si>
    <t>Actividades_de_bibliotecas_archivos_museos_y_otras_actividades_culturales</t>
  </si>
  <si>
    <t>Mantenimiento_y_reparación_de_computadores_efectos_personales_y_enseres_domésticos</t>
  </si>
  <si>
    <t>Fabricación_de_maquinaria_y_equipo_ncp</t>
  </si>
  <si>
    <t>Suministro_de_electricidad_gas_vapor_y_aire_acondicionado_</t>
  </si>
  <si>
    <t>Comercio_al_por_menor_incluso_el_comercio_al_por_menor_de_combustibles_excepto_el_de_vehículos_automotores_y_motocicletas</t>
  </si>
  <si>
    <t>Actividades_de_programación_transmisión_y_o_difusión</t>
  </si>
  <si>
    <t>Desarrollo_de_sistemas_informáticos_planificación_análisis_diseño_programación_pruebas_consultoría_informática_y_actividades_relacionadas</t>
  </si>
  <si>
    <t>Seguros_incluso_el_reaseguro_seguros_sociales_y_fondos_de_pensiones_excepto_la_seguridad_social</t>
  </si>
  <si>
    <t>Actividades_inmobiliarias_</t>
  </si>
  <si>
    <t>Actividades_de_servicios_a_edificios_y_paisajismo_jardines_zonas_verdes</t>
  </si>
  <si>
    <t>Educación_</t>
  </si>
  <si>
    <t>Descripción División2</t>
  </si>
  <si>
    <t>Empresas con ánimo de lucro nacionales</t>
  </si>
  <si>
    <t>Entidad y/o organización y/o instancia territorial</t>
  </si>
  <si>
    <t>Por favor indique el rol de la entidad dentro del territorio beneficiario y la experiencia de la entidad relacionada con la temática del proyecto</t>
  </si>
  <si>
    <t>Pasaporte</t>
  </si>
  <si>
    <t>Extranjería</t>
  </si>
  <si>
    <t>CC</t>
  </si>
  <si>
    <t>Número de identificación</t>
  </si>
  <si>
    <t xml:space="preserve">Indique las personas  designadas para cumplir con las actividades del programa , en caso de requerir ser consultadas durante la convocatoria y en caso de ser seleccionada. </t>
  </si>
  <si>
    <t>Municipio:</t>
  </si>
  <si>
    <t>Departamento:</t>
  </si>
  <si>
    <t>Ubicación geográfica del proponente:</t>
  </si>
  <si>
    <t>Correo electrónico institucional:</t>
  </si>
  <si>
    <t>Página web:</t>
  </si>
  <si>
    <t>Fax:</t>
  </si>
  <si>
    <t>Teléfono:</t>
  </si>
  <si>
    <t>Dirección:</t>
  </si>
  <si>
    <t>Tipo de contribuyente:</t>
  </si>
  <si>
    <t>Objeto Social:</t>
  </si>
  <si>
    <t>CIIU (s):</t>
  </si>
  <si>
    <t>Sector económico:</t>
  </si>
  <si>
    <t>Tamaño:</t>
  </si>
  <si>
    <t>Fecha de constitución:</t>
  </si>
  <si>
    <t>NIT:</t>
  </si>
  <si>
    <r>
      <t xml:space="preserve">Nombre / Razón Social: 
</t>
    </r>
    <r>
      <rPr>
        <sz val="8"/>
        <color rgb="FF808080"/>
        <rFont val="Calibri"/>
        <family val="2"/>
      </rPr>
      <t>(Como aparece en el Certificado de Existencia y Representación Legal)</t>
    </r>
  </si>
  <si>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</si>
  <si>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ANEXO 2
FORMATO PARA LA PRESENTACIÓN DE PROPUESTAS - VISIÓN REGIÓN 2.0: ESTRUCTURACIÓN</t>
  </si>
  <si>
    <t>2. DESCRIPCIÓN DEL PROYECTO QUE REQUIERE ESTUDIOS ESPECIALIZADOS PARA SU ESTRUCTURACIÓN</t>
  </si>
  <si>
    <r>
      <t xml:space="preserve">Nombre del Proyecto (Deberá coincidir con el nombre registrado en la ADCI </t>
    </r>
    <r>
      <rPr>
        <b/>
        <sz val="11"/>
        <color rgb="FFFF0000"/>
        <rFont val="Calibri"/>
        <family val="2"/>
        <scheme val="minor"/>
      </rPr>
      <t>si aplica</t>
    </r>
    <r>
      <rPr>
        <b/>
        <sz val="11"/>
        <rFont val="Calibri"/>
        <family val="2"/>
        <scheme val="minor"/>
      </rPr>
      <t>)</t>
    </r>
  </si>
  <si>
    <t>Fase de formulación
• Prefactibilidad o Fase II
•Factibilidad o Fase III</t>
  </si>
  <si>
    <t>Justificación:</t>
  </si>
  <si>
    <t xml:space="preserve">SI </t>
  </si>
  <si>
    <t>NO</t>
  </si>
  <si>
    <t>Factibilidad o Fase III</t>
  </si>
  <si>
    <t>Prefactibilidad o Fase II</t>
  </si>
  <si>
    <r>
      <t xml:space="preserve">Por favor describa si el proyecto a estructurar impacta alguna de las siguientes poblaciones </t>
    </r>
    <r>
      <rPr>
        <b/>
        <u/>
        <sz val="11"/>
        <rFont val="Calibri"/>
        <family val="2"/>
        <scheme val="minor"/>
      </rPr>
      <t>e indique como se impactan</t>
    </r>
    <r>
      <rPr>
        <b/>
        <sz val="11"/>
        <rFont val="Calibri"/>
        <family val="2"/>
        <scheme val="minor"/>
      </rPr>
      <t>:
1. Población rural
2. Minorías étnicas
3. Población NARP
4. Víctimas y/o desplazados
5. Población LGBTQ+
6. Mujeres
7. Jóvenes
8. Población en condición de discapacidad
9. miembros de la economía popular
10. Empresarios
11. Entidades de apoyo</t>
    </r>
  </si>
  <si>
    <t>Sector principal que impacta el proyecto que requiere estructuración</t>
  </si>
  <si>
    <r>
      <t xml:space="preserve">Subsector principal que impacta el proyecto que requiere estructuración. </t>
    </r>
    <r>
      <rPr>
        <b/>
        <sz val="11"/>
        <color rgb="FFFF0000"/>
        <rFont val="Calibri"/>
        <family val="2"/>
        <scheme val="minor"/>
      </rPr>
      <t>Los subsectores se filtrarán de acuerdo con el sector económico que haya seleccionado previamente.</t>
    </r>
  </si>
  <si>
    <r>
      <t xml:space="preserve">Actividad económica que impacta el proyecto que requiere estructuración. </t>
    </r>
    <r>
      <rPr>
        <b/>
        <sz val="11"/>
        <color rgb="FFFF0000"/>
        <rFont val="Calibri"/>
        <family val="2"/>
        <scheme val="minor"/>
      </rPr>
      <t>Las actividades se filtrarán de acuerdo con el subsector económico que haya seleccionado previamente.</t>
    </r>
  </si>
  <si>
    <t>Departamento impactado con el proyecto que requiere estructuración</t>
  </si>
  <si>
    <t>Municipios impactados con el proyecto que requiere estructuración</t>
  </si>
  <si>
    <t>Por favor seleccione la(s) temática(s) con las cuales se relaciona el proyecto a estructurar, marcando la casilla según corresponda y ampliando la justificación en cada caso:</t>
  </si>
  <si>
    <t>Valor estimado del proyecto que requiere estructuración (COP)</t>
  </si>
  <si>
    <t xml:space="preserve">¿En cuál (es) estrategias de desarrollo departamental o municipal se enmarca el proyecto (Plan Regional de Competitividad, Plan de Desarrollo Departamental, Plan(es) de Desarrollo Municipal (es)? justifique su respuesta. </t>
  </si>
  <si>
    <t>Justificación de la necesidad:</t>
  </si>
  <si>
    <t>Económico (Mercado o financiero)</t>
  </si>
  <si>
    <t>Social</t>
  </si>
  <si>
    <t>Ambiental</t>
  </si>
  <si>
    <t>Jurídico</t>
  </si>
  <si>
    <t>Técnico</t>
  </si>
  <si>
    <t>Persona natural o persona jurídica (Únicamente se podrá seleccionar una modalidad)</t>
  </si>
  <si>
    <t>Perfil Mínimo Requerido (Formación y experiencia mínima requerida)</t>
  </si>
  <si>
    <t>Rol</t>
  </si>
  <si>
    <t>Dedicación (%)</t>
  </si>
  <si>
    <t>Persona natural</t>
  </si>
  <si>
    <t>Persona jurídica</t>
  </si>
  <si>
    <r>
      <t xml:space="preserve">4. EQUIPO DE TRABAJO
</t>
    </r>
    <r>
      <rPr>
        <i/>
        <sz val="8"/>
        <rFont val="Calibri"/>
        <family val="2"/>
        <scheme val="minor"/>
      </rPr>
      <t>Las hojas de vida deberán ser presentadas y aprobadas por la interventoría asignada, una vez inicie la ejecución del proyecto, para verificar el cumplimiento del perfil a continuación. Podrán involucrarse personas del proponente y/o de las entidades de apoyo o ser contratadas para el proyecto.</t>
    </r>
  </si>
  <si>
    <t>Responsabilidades</t>
  </si>
  <si>
    <t>Estudio</t>
  </si>
  <si>
    <t>Actividades</t>
  </si>
  <si>
    <t>Resultados esperados</t>
  </si>
  <si>
    <t>Descripción</t>
  </si>
  <si>
    <t>Entregables/ Productos</t>
  </si>
  <si>
    <t>Mes inicio</t>
  </si>
  <si>
    <t>Mes final</t>
  </si>
  <si>
    <t>Cronograma</t>
  </si>
  <si>
    <t>Presupuesto</t>
  </si>
  <si>
    <t>Recursos cofinanciación</t>
  </si>
  <si>
    <t>Rubro</t>
  </si>
  <si>
    <t>Contrapartida en efectivo</t>
  </si>
  <si>
    <t>Contrapartida en especie</t>
  </si>
  <si>
    <t>TOTAL</t>
  </si>
  <si>
    <t>PRESUPUESTO DEL (LOS) ESTUDIO(S)</t>
  </si>
  <si>
    <t>VALOR TOTAL</t>
  </si>
  <si>
    <t>COFINANCIACIÓN</t>
  </si>
  <si>
    <t>VALOR</t>
  </si>
  <si>
    <t>PORCENTAJE (%)</t>
  </si>
  <si>
    <t>CONTRAPARTIDA (EFECTIVO Y/O ESPECIE)</t>
  </si>
  <si>
    <t>Categoría de postulación</t>
  </si>
  <si>
    <t>Categoría 1: Amazonas, Arauca, Caquetá, Chocó, La Guajira, Archipiélago de San Andrés, Sucre, Putumayo, Guaviare, Guainía, Vaupés y Vichada.</t>
  </si>
  <si>
    <t>Categoría 2: Bolívar, Boyacá, Caldas, Cauca, Cesar, Córdoba, Magdalena, Nariño, Quindío, Casanare, Norte de Santander, Tolima, Huila, Risaralda y Meta</t>
  </si>
  <si>
    <t>Categoría 3: Cundinamarca, Bogotá D.C., Antioquia, Valle del Cauca, Atlántico y Santander.</t>
  </si>
  <si>
    <r>
      <rPr>
        <b/>
        <sz val="11"/>
        <color theme="1"/>
        <rFont val="Calibri"/>
        <family val="2"/>
        <scheme val="minor"/>
      </rPr>
      <t>Categoría 1:</t>
    </r>
    <r>
      <rPr>
        <sz val="11"/>
        <color theme="1"/>
        <rFont val="Calibri"/>
        <family val="2"/>
        <scheme val="minor"/>
      </rPr>
      <t xml:space="preserve"> Amazonas, Arauca, Caquetá, Chocó, La Guajira, Archipiélago de San Andrés, Sucre, Putumayo, Guaviare, Guainía, Vaupés y Vichada.</t>
    </r>
  </si>
  <si>
    <r>
      <rPr>
        <b/>
        <sz val="11"/>
        <color theme="1"/>
        <rFont val="Calibri"/>
        <family val="2"/>
        <scheme val="minor"/>
      </rPr>
      <t xml:space="preserve">Categoría 2: </t>
    </r>
    <r>
      <rPr>
        <sz val="11"/>
        <color theme="1"/>
        <rFont val="Calibri"/>
        <family val="2"/>
        <scheme val="minor"/>
      </rPr>
      <t>Bolívar, Boyacá, Caldas, Cauca, Cesar, Córdoba, Magdalena, Nariño, Quindío, Casanare, Norte de Santander, Tolima, Huila, Risaralda y Meta</t>
    </r>
  </si>
  <si>
    <r>
      <rPr>
        <b/>
        <sz val="11"/>
        <color theme="1"/>
        <rFont val="Calibri"/>
        <family val="2"/>
        <scheme val="minor"/>
      </rPr>
      <t>Categoría 3:</t>
    </r>
    <r>
      <rPr>
        <sz val="11"/>
        <color theme="1"/>
        <rFont val="Calibri"/>
        <family val="2"/>
        <scheme val="minor"/>
      </rPr>
      <t xml:space="preserve"> Cundinamarca, Bogotá D.C., Antioquia, Valle del Cauca, Atlántico y Santander.</t>
    </r>
  </si>
  <si>
    <t>TENER EN CUENTA LOS VALORES MÁXIMOS DE COFINANCIACIÓN SEGÚN CATEGORÍA SELECCIONADA</t>
  </si>
  <si>
    <r>
      <rPr>
        <b/>
        <sz val="11"/>
        <color theme="1"/>
        <rFont val="Calibri"/>
        <family val="2"/>
        <scheme val="minor"/>
      </rPr>
      <t xml:space="preserve">Hasta 93,3% </t>
    </r>
    <r>
      <rPr>
        <sz val="11"/>
        <color theme="1"/>
        <rFont val="Calibri"/>
        <family val="2"/>
        <scheme val="minor"/>
      </rPr>
      <t xml:space="preserve">del valor total del proyecto. 
En todo caso el monto máximo de cofinanciación es </t>
    </r>
    <r>
      <rPr>
        <b/>
        <sz val="11"/>
        <color theme="1"/>
        <rFont val="Calibri"/>
        <family val="2"/>
        <scheme val="minor"/>
      </rPr>
      <t>hasta $140.000.000</t>
    </r>
  </si>
  <si>
    <r>
      <rPr>
        <b/>
        <sz val="11"/>
        <color theme="1"/>
        <rFont val="Calibri"/>
        <family val="2"/>
        <scheme val="minor"/>
      </rPr>
      <t>Hasta 80%</t>
    </r>
    <r>
      <rPr>
        <sz val="11"/>
        <color theme="1"/>
        <rFont val="Calibri"/>
        <family val="2"/>
        <scheme val="minor"/>
      </rPr>
      <t xml:space="preserve"> del valor total del proyecto. 
En todo caso el monto máximo de cofinanciación es </t>
    </r>
    <r>
      <rPr>
        <b/>
        <sz val="11"/>
        <color theme="1"/>
        <rFont val="Calibri"/>
        <family val="2"/>
        <scheme val="minor"/>
      </rPr>
      <t>hasta $120.000.000</t>
    </r>
  </si>
  <si>
    <r>
      <rPr>
        <b/>
        <sz val="11"/>
        <color theme="1"/>
        <rFont val="Calibri"/>
        <family val="2"/>
        <scheme val="minor"/>
      </rPr>
      <t>Hasta 66,7%</t>
    </r>
    <r>
      <rPr>
        <sz val="11"/>
        <color theme="1"/>
        <rFont val="Calibri"/>
        <family val="2"/>
        <scheme val="minor"/>
      </rPr>
      <t xml:space="preserve"> del valor total del proyecto.
En todo caso el monto máximo de cofinanciación es </t>
    </r>
    <r>
      <rPr>
        <b/>
        <sz val="11"/>
        <color theme="1"/>
        <rFont val="Calibri"/>
        <family val="2"/>
        <scheme val="minor"/>
      </rPr>
      <t>hasta $100.000.000</t>
    </r>
  </si>
  <si>
    <t>R01 – Equipo ejecutor externo al proponente</t>
  </si>
  <si>
    <t>R02 - Consultoría</t>
  </si>
  <si>
    <t>R03 – Costos logísticos</t>
  </si>
  <si>
    <t>R04 – Propiedad intelectual</t>
  </si>
  <si>
    <t>R05 – Pago de servicios</t>
  </si>
  <si>
    <t>EF01- Pólizas</t>
  </si>
  <si>
    <t>EF02- Impuestos</t>
  </si>
  <si>
    <t>EF03- El Gravamen a los Movimientos Financieros (GMF)</t>
  </si>
  <si>
    <t>ES01 – Equipo ejecutor interno al proponente</t>
  </si>
  <si>
    <t>ES02 – Consultoría interna</t>
  </si>
  <si>
    <t>ES03 - Instalaciones físicas, maquinaria y equipos</t>
  </si>
  <si>
    <t>ES04 - Licenciamiento de tecnologías</t>
  </si>
  <si>
    <r>
      <t xml:space="preserve">3. ESTUDIOS PARA LA ESTRUCTURACIÓN DEL PROYECTO
</t>
    </r>
    <r>
      <rPr>
        <i/>
        <sz val="8"/>
        <rFont val="Calibri"/>
        <family val="2"/>
        <scheme val="minor"/>
      </rPr>
      <t>Se deberán relacionar el alcance de los estudios, actividades, resultados, entregables y costo</t>
    </r>
  </si>
  <si>
    <t>1. INFORMACIÓN DEL PROPONENTE</t>
  </si>
  <si>
    <t>1.1 Información de proponente</t>
  </si>
  <si>
    <t>1.2 Información del representante legal</t>
  </si>
  <si>
    <t>1.3 Rol del proponente</t>
  </si>
  <si>
    <t>Describa los antecedentes y resultados de la fase de ideación del proyecto, que llevan a identificar la necesidad de realizar estudios</t>
  </si>
  <si>
    <t>Apuesta por la transición energética</t>
  </si>
  <si>
    <t>Apuesta por la agroindustrialización</t>
  </si>
  <si>
    <t>Apuesta por la reindustrialización en el sector salud</t>
  </si>
  <si>
    <t>Apuesta por la reindustrialización para la defensa y la vida</t>
  </si>
  <si>
    <t>Apuesta por los territorios y su tejido empresarial</t>
  </si>
  <si>
    <t>Por favor seleccione al menos una (1) de las apuestas productivas de la Política de Reindustrialización, que será abordada a través del proyecto propuesto que recibirá recursos para el desarrollo de estudio(s) para su estructuración y justifique en  cada caso:</t>
  </si>
  <si>
    <t>Comisión Regional de Competitividad e Innovación que valida la incoporación del proyecto en la ADCI</t>
  </si>
  <si>
    <t>Indique si hace parte de la Agenda Departamental de Competitividad e Innovación (ADCI)</t>
  </si>
  <si>
    <t>2.1 DIAGNÓSTICO Y JUSTIFICACIÓN</t>
  </si>
  <si>
    <t>2.2 ESTUDIOS REQUERIDOS PARA LA ESTRUCTURACIÓN DEL PROYECTO
(Seleccione mínimo uno (1) y máximo dos (2) estudios que requiere financiar para la estructuración del proyecto)</t>
  </si>
  <si>
    <t>Descripción general de la alternativa de solución propuesta identificada en la fase I de ideación del proyecto</t>
  </si>
  <si>
    <t>2.3 ANTECEDENTES A LOS ESTUDIOS</t>
  </si>
  <si>
    <t>Alcance del estudio para la estructuración</t>
  </si>
  <si>
    <t>3.2 Plan de actividades para los estudios de estructuración</t>
  </si>
  <si>
    <t>3.1 Resultados generales (Obligatorios)</t>
  </si>
  <si>
    <t>Resultado esperado</t>
  </si>
  <si>
    <t>3.3 Presupuesto</t>
  </si>
  <si>
    <t>Presupuesto detallado del proyecto</t>
  </si>
  <si>
    <t>Plan de sostenibilidad</t>
  </si>
  <si>
    <t>Análisis de articulación institucional</t>
  </si>
  <si>
    <t>Identificación de los actores que intervendrán y los esquemas de gobernanza propuestos</t>
  </si>
  <si>
    <t>Presentar el presupuesto del proyecto estructurado a través de los estudios solicitados, donde se incluya las actividades necesarias para lograr los productos esperados, acompañado de la estimación de costos y soportes.</t>
  </si>
  <si>
    <t>Estudios para la estructuración del proyecto</t>
  </si>
  <si>
    <t>Resultados obligatorios</t>
  </si>
  <si>
    <t>Actividades técnicas, financieras y sociales, el cronograma y fuente de recursos y la asignación de responsabilidades que garantice la operación y mantenimiento durante la vida útil del proyecto estructurado.</t>
  </si>
  <si>
    <r>
      <t xml:space="preserve">Objetivo general de los estudios 
</t>
    </r>
    <r>
      <rPr>
        <i/>
        <sz val="11"/>
        <rFont val="Calibri"/>
        <family val="2"/>
        <scheme val="minor"/>
      </rPr>
      <t>(Describir el objetivo que se busca alcanzar con los estudios para la estructuración)</t>
    </r>
  </si>
  <si>
    <t>Con qué insumos cuenta el proyecto que se desea estructurar</t>
  </si>
  <si>
    <t>Estudios previos</t>
  </si>
  <si>
    <t>Perfil de proyecto</t>
  </si>
  <si>
    <t>Diseños preliminares</t>
  </si>
  <si>
    <t>Otros</t>
  </si>
  <si>
    <t>Entregables/ productos</t>
  </si>
  <si>
    <t>Coordinador</t>
  </si>
  <si>
    <t>	Formación profesional en ingeniería, economía, administración o áreas afines al objeto del proyecto que se estructurará.
	Experiencia profesional de mínimo dos (2) años relacionada con cargos de coordinación de proyectos, gerencia de proyectos, formulación, evaluación o afines al objetivo del proyecto que se estructurará.</t>
  </si>
  <si>
    <t>N/A</t>
  </si>
  <si>
    <r>
      <t>Estudio(s) realizado(s) conforme con lo indicado en el numeral 3.2 Plan de actividades para los estudios de estructuración.</t>
    </r>
    <r>
      <rPr>
        <b/>
        <sz val="11"/>
        <rFont val="Calibri"/>
        <family val="2"/>
        <scheme val="minor"/>
      </rPr>
      <t xml:space="preserve"> Deberán incluir el dodocumento técnico soporte de la MGA.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</si>
</sst>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240A]d&quot; de &quot;mmmm&quot; de &quot;yyyy;@"/>
    <numFmt numFmtId="165" formatCode="[$USD]\ #,##0.00"/>
    <numFmt numFmtId="166" formatCode="[$-F800]dddd\,\ mmmm\ dd\,\ yyyy"/>
    <numFmt numFmtId="167" formatCode="_-&quot;$&quot;\ * #,##0_-;\-&quot;$&quot;\ * #,##0_-;_-&quot;$&quot;\ * &quot;-&quot;??_-;_-@_-"/>
    <numFmt numFmtId="168"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b/>
      <sz val="9"/>
      <color theme="1"/>
      <name val="Calibri"/>
      <family val="2"/>
      <scheme val="minor"/>
    </font>
    <font>
      <b/>
      <sz val="10"/>
      <name val="Calibri"/>
      <family val="2"/>
      <scheme val="minor"/>
    </font>
    <font>
      <sz val="11"/>
      <name val="Calibri"/>
      <family val="2"/>
      <scheme val="minor"/>
    </font>
    <font>
      <b/>
      <sz val="11"/>
      <name val="Calibri"/>
      <family val="2"/>
      <scheme val="minor"/>
    </font>
    <font>
      <sz val="9"/>
      <color theme="1"/>
      <name val="Calibri"/>
      <family val="2"/>
      <scheme val="minor"/>
    </font>
    <font>
      <i/>
      <sz val="9"/>
      <color theme="1"/>
      <name val="Calibri"/>
      <family val="2"/>
      <scheme val="minor"/>
    </font>
    <font>
      <b/>
      <sz val="12"/>
      <name val="Calibri"/>
      <family val="2"/>
      <scheme val="minor"/>
    </font>
    <font>
      <b/>
      <sz val="14"/>
      <color theme="0"/>
      <name val="Calibri"/>
      <family val="2"/>
      <scheme val="minor"/>
    </font>
    <font>
      <i/>
      <sz val="9"/>
      <name val="Calibri"/>
      <family val="2"/>
      <scheme val="minor"/>
    </font>
    <font>
      <b/>
      <sz val="14"/>
      <name val="Calibri"/>
      <family val="2"/>
      <scheme val="minor"/>
    </font>
    <font>
      <b/>
      <sz val="10"/>
      <name val="Calibri"/>
      <family val="2"/>
    </font>
    <font>
      <b/>
      <u/>
      <sz val="11"/>
      <name val="Calibri"/>
      <family val="2"/>
      <scheme val="minor"/>
    </font>
    <font>
      <i/>
      <sz val="11"/>
      <name val="Calibri"/>
      <family val="2"/>
      <scheme val="minor"/>
    </font>
    <font>
      <sz val="10"/>
      <color theme="1"/>
      <name val="Calibri"/>
      <family val="2"/>
      <scheme val="minor"/>
    </font>
    <font>
      <b/>
      <sz val="11"/>
      <color theme="0"/>
      <name val="Calibri"/>
      <family val="2"/>
      <scheme val="minor"/>
    </font>
    <font>
      <b/>
      <sz val="11"/>
      <color rgb="FFFF0000"/>
      <name val="Calibri"/>
      <family val="2"/>
      <scheme val="minor"/>
    </font>
    <font>
      <sz val="11"/>
      <name val="Calibri"/>
      <family val="2"/>
    </font>
    <font>
      <b/>
      <u/>
      <sz val="10"/>
      <name val="Calibri"/>
      <family val="2"/>
    </font>
    <font>
      <sz val="8"/>
      <color rgb="FF808080"/>
      <name val="Calibri"/>
      <family val="2"/>
    </font>
    <font>
      <i/>
      <sz val="8"/>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1"/>
        <bgColor theme="1"/>
      </patternFill>
    </fill>
    <fill>
      <patternFill patternType="solid">
        <fgColor theme="0" tint="-0.14999847407452621"/>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diagonal/>
    </border>
    <border>
      <left/>
      <right style="thin">
        <color auto="1"/>
      </right>
      <top style="thin">
        <color auto="1"/>
      </top>
      <bottom style="thin">
        <color auto="1"/>
      </bottom>
      <diagonal/>
    </border>
    <border>
      <left/>
      <right style="thin">
        <color theme="1"/>
      </right>
      <top style="thin">
        <color theme="1"/>
      </top>
      <bottom style="thin">
        <color theme="1"/>
      </bottom>
      <diagonal/>
    </border>
    <border>
      <left/>
      <right style="medium">
        <color auto="1"/>
      </right>
      <top style="thin">
        <color auto="1"/>
      </top>
      <bottom/>
      <diagonal/>
    </border>
    <border>
      <left/>
      <right/>
      <top style="thin">
        <color auto="1"/>
      </top>
      <bottom/>
      <diagonal/>
    </border>
    <border>
      <left style="medium">
        <color auto="1"/>
      </left>
      <right/>
      <top style="thin">
        <color auto="1"/>
      </top>
      <bottom/>
      <diagonal/>
    </border>
    <border>
      <left style="thin">
        <color auto="1"/>
      </left>
      <right style="medium">
        <color indexed="64"/>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3" fillId="0" borderId="0"/>
    <xf numFmtId="0" fontId="3" fillId="0" borderId="0"/>
    <xf numFmtId="0" fontId="3" fillId="0" borderId="0"/>
    <xf numFmtId="164" fontId="1" fillId="0" borderId="0"/>
    <xf numFmtId="43" fontId="1" fillId="0" borderId="0" applyFont="0" applyFill="0" applyBorder="0" applyAlignment="0" applyProtection="0"/>
    <xf numFmtId="44" fontId="1" fillId="0" borderId="0" applyFont="0" applyFill="0" applyBorder="0" applyAlignment="0" applyProtection="0"/>
  </cellStyleXfs>
  <cellXfs count="254">
    <xf numFmtId="0" fontId="0" fillId="0" borderId="0" xfId="0"/>
    <xf numFmtId="0" fontId="0" fillId="2" borderId="0" xfId="0" applyFill="1"/>
    <xf numFmtId="0" fontId="6" fillId="0" borderId="8" xfId="2" applyFont="1" applyBorder="1" applyAlignment="1">
      <alignment vertical="center" wrapText="1"/>
    </xf>
    <xf numFmtId="0" fontId="15" fillId="4" borderId="7" xfId="0" applyFont="1" applyFill="1" applyBorder="1" applyAlignment="1">
      <alignment vertical="center" wrapText="1"/>
    </xf>
    <xf numFmtId="0" fontId="4" fillId="2" borderId="16" xfId="2" applyFont="1" applyFill="1" applyBorder="1" applyAlignment="1">
      <alignment vertical="center" wrapText="1"/>
    </xf>
    <xf numFmtId="0" fontId="4" fillId="2" borderId="13" xfId="2" applyFont="1" applyFill="1" applyBorder="1" applyAlignment="1">
      <alignment vertical="center" wrapText="1"/>
    </xf>
    <xf numFmtId="0" fontId="6" fillId="0" borderId="9" xfId="2" applyFont="1" applyBorder="1" applyAlignment="1">
      <alignment vertical="center" wrapText="1"/>
    </xf>
    <xf numFmtId="0" fontId="8" fillId="4" borderId="7" xfId="1" applyFont="1" applyFill="1" applyBorder="1" applyAlignment="1">
      <alignment horizontal="left" vertical="center" wrapText="1"/>
    </xf>
    <xf numFmtId="0" fontId="7" fillId="4" borderId="8" xfId="1" applyFont="1" applyFill="1" applyBorder="1" applyAlignment="1">
      <alignment horizontal="center" vertical="center"/>
    </xf>
    <xf numFmtId="0" fontId="4" fillId="2" borderId="0" xfId="2" applyFont="1" applyFill="1" applyAlignment="1">
      <alignment vertical="center" wrapText="1"/>
    </xf>
    <xf numFmtId="0" fontId="17" fillId="0" borderId="7" xfId="1" applyFont="1" applyBorder="1" applyAlignment="1">
      <alignment horizontal="left" vertical="center" wrapText="1" indent="3"/>
    </xf>
    <xf numFmtId="0" fontId="17" fillId="0" borderId="7" xfId="1" applyFont="1" applyBorder="1" applyAlignment="1">
      <alignment horizontal="left" vertical="center" wrapText="1" indent="2"/>
    </xf>
    <xf numFmtId="0" fontId="19" fillId="7" borderId="23" xfId="0" applyFont="1" applyFill="1" applyBorder="1"/>
    <xf numFmtId="0" fontId="2" fillId="4" borderId="7" xfId="0" applyFont="1" applyFill="1" applyBorder="1" applyAlignment="1">
      <alignment vertical="center" wrapText="1"/>
    </xf>
    <xf numFmtId="0" fontId="0" fillId="0" borderId="8" xfId="0" applyBorder="1" applyAlignment="1">
      <alignment horizontal="center"/>
    </xf>
    <xf numFmtId="0" fontId="7" fillId="2" borderId="13" xfId="0" applyFont="1" applyFill="1" applyBorder="1"/>
    <xf numFmtId="0" fontId="7" fillId="2" borderId="0" xfId="0" applyFont="1" applyFill="1"/>
    <xf numFmtId="0" fontId="7" fillId="2" borderId="16" xfId="0" applyFont="1" applyFill="1" applyBorder="1"/>
    <xf numFmtId="0" fontId="11" fillId="0" borderId="8" xfId="2" applyFont="1" applyBorder="1" applyAlignment="1">
      <alignment vertical="center" wrapText="1"/>
    </xf>
    <xf numFmtId="0" fontId="11" fillId="0" borderId="7" xfId="2" applyFont="1" applyBorder="1" applyAlignment="1">
      <alignment vertical="center" wrapText="1"/>
    </xf>
    <xf numFmtId="0" fontId="15" fillId="4" borderId="8" xfId="0" applyFont="1" applyFill="1" applyBorder="1" applyAlignment="1">
      <alignment horizontal="center" vertical="center" wrapText="1"/>
    </xf>
    <xf numFmtId="0" fontId="21" fillId="9" borderId="0" xfId="0" applyFont="1" applyFill="1"/>
    <xf numFmtId="0" fontId="21" fillId="2" borderId="0" xfId="0" applyFont="1" applyFill="1"/>
    <xf numFmtId="0" fontId="22" fillId="2" borderId="0" xfId="0" applyFont="1" applyFill="1" applyAlignment="1" applyProtection="1">
      <alignment vertical="center" wrapText="1"/>
      <protection locked="0"/>
    </xf>
    <xf numFmtId="0" fontId="15" fillId="2" borderId="0" xfId="0" applyFont="1" applyFill="1" applyAlignment="1" applyProtection="1">
      <alignment vertical="center" wrapText="1"/>
      <protection locked="0"/>
    </xf>
    <xf numFmtId="0" fontId="15" fillId="2" borderId="9" xfId="0" applyFont="1" applyFill="1" applyBorder="1" applyAlignment="1" applyProtection="1">
      <alignment vertical="center" wrapText="1"/>
      <protection locked="0"/>
    </xf>
    <xf numFmtId="0" fontId="15" fillId="4" borderId="8" xfId="0" applyFont="1" applyFill="1" applyBorder="1" applyAlignment="1" applyProtection="1">
      <alignment vertical="center" wrapText="1"/>
      <protection locked="0"/>
    </xf>
    <xf numFmtId="0" fontId="15" fillId="2" borderId="8" xfId="0" applyFont="1" applyFill="1" applyBorder="1" applyAlignment="1" applyProtection="1">
      <alignment vertical="center" wrapText="1"/>
      <protection locked="0"/>
    </xf>
    <xf numFmtId="0" fontId="15" fillId="4" borderId="7" xfId="0" applyFont="1" applyFill="1" applyBorder="1" applyAlignment="1">
      <alignment horizontal="left" vertical="center" wrapText="1"/>
    </xf>
    <xf numFmtId="0" fontId="15" fillId="4" borderId="8" xfId="0" applyFont="1" applyFill="1" applyBorder="1" applyAlignment="1" applyProtection="1">
      <alignment horizontal="center" vertical="center" wrapText="1"/>
      <protection locked="0"/>
    </xf>
    <xf numFmtId="0" fontId="7" fillId="2" borderId="8" xfId="1" applyFont="1" applyFill="1" applyBorder="1" applyAlignment="1">
      <alignment vertical="center"/>
    </xf>
    <xf numFmtId="0" fontId="0" fillId="2" borderId="0" xfId="0" applyFill="1" applyAlignment="1">
      <alignment wrapText="1"/>
    </xf>
    <xf numFmtId="0" fontId="8" fillId="4" borderId="11" xfId="1" applyFont="1" applyFill="1" applyBorder="1" applyAlignment="1">
      <alignment horizontal="left" vertical="center" wrapText="1"/>
    </xf>
    <xf numFmtId="0" fontId="0" fillId="2" borderId="13" xfId="0" applyFill="1" applyBorder="1"/>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horizontal="center" vertical="center" wrapText="1"/>
    </xf>
    <xf numFmtId="0" fontId="0" fillId="0" borderId="8" xfId="0" applyBorder="1"/>
    <xf numFmtId="0" fontId="9" fillId="0" borderId="11" xfId="0" applyFont="1" applyBorder="1" applyAlignment="1">
      <alignment vertical="center" wrapText="1"/>
    </xf>
    <xf numFmtId="0" fontId="0" fillId="0" borderId="12" xfId="0" applyBorder="1"/>
    <xf numFmtId="0" fontId="0" fillId="0" borderId="0" xfId="0" applyAlignment="1">
      <alignment horizontal="center"/>
    </xf>
    <xf numFmtId="0" fontId="2" fillId="11" borderId="8"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0" fillId="0" borderId="8" xfId="0" applyBorder="1" applyAlignment="1">
      <alignment horizontal="center" vertical="center" wrapText="1"/>
    </xf>
    <xf numFmtId="167" fontId="0" fillId="0" borderId="8" xfId="6" applyNumberFormat="1" applyFont="1" applyBorder="1" applyAlignment="1">
      <alignment horizontal="center" vertical="center" wrapText="1"/>
    </xf>
    <xf numFmtId="167" fontId="0" fillId="0" borderId="8" xfId="6" applyNumberFormat="1" applyFont="1" applyBorder="1" applyAlignment="1">
      <alignment horizontal="center"/>
    </xf>
    <xf numFmtId="167" fontId="0" fillId="0" borderId="8" xfId="6" applyNumberFormat="1" applyFont="1" applyBorder="1"/>
    <xf numFmtId="167" fontId="0" fillId="0" borderId="8" xfId="6" applyNumberFormat="1" applyFont="1" applyBorder="1" applyAlignment="1"/>
    <xf numFmtId="0" fontId="0" fillId="0" borderId="12" xfId="0" applyBorder="1" applyAlignment="1">
      <alignment horizontal="center"/>
    </xf>
    <xf numFmtId="0" fontId="2" fillId="10" borderId="9" xfId="0" applyFont="1" applyFill="1" applyBorder="1" applyAlignment="1">
      <alignment horizontal="center" vertical="center" wrapText="1"/>
    </xf>
    <xf numFmtId="0" fontId="0" fillId="0" borderId="9" xfId="0" applyBorder="1"/>
    <xf numFmtId="0" fontId="0" fillId="0" borderId="30" xfId="0" applyBorder="1" applyAlignment="1">
      <alignment horizontal="center"/>
    </xf>
    <xf numFmtId="0" fontId="0" fillId="0" borderId="12" xfId="0" applyBorder="1" applyAlignment="1">
      <alignment horizontal="center" vertical="center" wrapText="1"/>
    </xf>
    <xf numFmtId="167" fontId="0" fillId="0" borderId="12" xfId="6" applyNumberFormat="1" applyFont="1" applyBorder="1" applyAlignment="1">
      <alignment horizontal="center"/>
    </xf>
    <xf numFmtId="167" fontId="0" fillId="0" borderId="12" xfId="6" applyNumberFormat="1" applyFont="1" applyBorder="1"/>
    <xf numFmtId="167" fontId="0" fillId="0" borderId="12" xfId="6" applyNumberFormat="1" applyFont="1" applyBorder="1" applyAlignment="1"/>
    <xf numFmtId="0" fontId="0" fillId="0" borderId="18" xfId="0" applyBorder="1"/>
    <xf numFmtId="0" fontId="18" fillId="2" borderId="0" xfId="0" applyFont="1" applyFill="1"/>
    <xf numFmtId="0" fontId="8" fillId="4" borderId="7" xfId="1" applyFont="1" applyFill="1" applyBorder="1" applyAlignment="1">
      <alignment vertical="center" wrapText="1"/>
    </xf>
    <xf numFmtId="0" fontId="7" fillId="2" borderId="8" xfId="1" applyFont="1" applyFill="1" applyBorder="1" applyAlignment="1">
      <alignment vertical="center"/>
      <extLst>
        <ext xmlns:xfpb="http://schemas.microsoft.com/office/spreadsheetml/2022/featurepropertybag" uri="{C7286773-470A-42A8-94C5-96B5CB345126}">
          <xfpb:xfComplement i="0"/>
        </ext>
      </extLst>
    </xf>
    <xf numFmtId="0" fontId="8" fillId="0" borderId="7" xfId="1" applyFont="1" applyBorder="1" applyAlignment="1">
      <alignment vertical="center" wrapText="1"/>
    </xf>
    <xf numFmtId="0" fontId="2" fillId="0" borderId="7" xfId="0" applyFont="1" applyBorder="1" applyAlignment="1">
      <alignment horizontal="center" vertical="center"/>
    </xf>
    <xf numFmtId="0" fontId="0" fillId="4" borderId="8" xfId="0" applyFill="1" applyBorder="1" applyAlignment="1">
      <alignment horizontal="center" vertical="center"/>
    </xf>
    <xf numFmtId="0" fontId="14" fillId="2" borderId="16" xfId="0" applyFont="1" applyFill="1" applyBorder="1" applyAlignment="1">
      <alignment horizontal="center" vertical="center" wrapText="1"/>
    </xf>
    <xf numFmtId="0" fontId="14" fillId="2" borderId="0" xfId="0" applyFont="1" applyFill="1" applyAlignment="1">
      <alignment horizontal="center" vertical="center" wrapText="1"/>
    </xf>
    <xf numFmtId="0" fontId="8" fillId="1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0" borderId="0" xfId="0" applyFont="1"/>
    <xf numFmtId="0" fontId="2" fillId="2" borderId="0" xfId="0" applyFont="1" applyFill="1"/>
    <xf numFmtId="0" fontId="5" fillId="2" borderId="8" xfId="0" applyFont="1" applyFill="1" applyBorder="1" applyAlignment="1">
      <alignment vertical="center" wrapText="1"/>
    </xf>
    <xf numFmtId="0" fontId="9" fillId="10" borderId="7" xfId="0" applyFont="1" applyFill="1" applyBorder="1" applyAlignment="1">
      <alignment horizontal="center" vertical="center" wrapText="1"/>
    </xf>
    <xf numFmtId="0" fontId="11" fillId="5" borderId="7"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4" fillId="8" borderId="7" xfId="0" applyFont="1" applyFill="1" applyBorder="1" applyAlignment="1">
      <alignment horizontal="left"/>
    </xf>
    <xf numFmtId="0" fontId="4" fillId="8" borderId="8" xfId="0" applyFont="1" applyFill="1" applyBorder="1" applyAlignment="1">
      <alignment horizontal="left"/>
    </xf>
    <xf numFmtId="0" fontId="4" fillId="8" borderId="9" xfId="0" applyFont="1" applyFill="1" applyBorder="1" applyAlignment="1">
      <alignment horizontal="left"/>
    </xf>
    <xf numFmtId="0" fontId="7" fillId="2" borderId="7" xfId="0" applyFont="1" applyFill="1" applyBorder="1" applyAlignment="1">
      <alignment horizontal="center"/>
    </xf>
    <xf numFmtId="0" fontId="7" fillId="2" borderId="8" xfId="0" applyFont="1" applyFill="1" applyBorder="1" applyAlignment="1">
      <alignment horizontal="center"/>
    </xf>
    <xf numFmtId="0" fontId="7" fillId="2" borderId="9" xfId="0" applyFont="1" applyFill="1" applyBorder="1" applyAlignment="1">
      <alignment horizontal="center"/>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22"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26" xfId="2" applyFont="1" applyBorder="1" applyAlignment="1">
      <alignment horizontal="center" vertical="center" wrapText="1"/>
    </xf>
    <xf numFmtId="0" fontId="11" fillId="0" borderId="25" xfId="2" applyFont="1" applyBorder="1" applyAlignment="1">
      <alignment horizontal="center" vertical="center" wrapText="1"/>
    </xf>
    <xf numFmtId="0" fontId="11" fillId="0" borderId="24" xfId="2" applyFont="1" applyBorder="1" applyAlignment="1">
      <alignment horizontal="center" vertical="center" wrapText="1"/>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2" fillId="2" borderId="8" xfId="0" applyFont="1" applyFill="1" applyBorder="1" applyAlignment="1" applyProtection="1">
      <alignment horizontal="center" vertical="center" wrapText="1"/>
      <protection locked="0"/>
    </xf>
    <xf numFmtId="0" fontId="15" fillId="4" borderId="8" xfId="0" applyFont="1" applyFill="1" applyBorder="1" applyAlignment="1">
      <alignment horizontal="left" vertical="center" wrapText="1"/>
    </xf>
    <xf numFmtId="0" fontId="22" fillId="2" borderId="9" xfId="0" applyFont="1" applyFill="1" applyBorder="1" applyAlignment="1" applyProtection="1">
      <alignment horizontal="center" vertical="center" wrapText="1"/>
      <protection locked="0"/>
    </xf>
    <xf numFmtId="0" fontId="4" fillId="2" borderId="25" xfId="2" applyFont="1" applyFill="1" applyBorder="1" applyAlignment="1">
      <alignment horizontal="center" vertical="center" wrapText="1"/>
    </xf>
    <xf numFmtId="0" fontId="15" fillId="2" borderId="10"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22" xfId="0" applyFont="1" applyFill="1" applyBorder="1" applyAlignment="1" applyProtection="1">
      <alignment horizontal="center" vertical="center" wrapText="1"/>
      <protection locked="0"/>
    </xf>
    <xf numFmtId="0" fontId="15" fillId="4" borderId="8" xfId="0" applyFont="1" applyFill="1" applyBorder="1" applyAlignment="1" applyProtection="1">
      <alignment horizontal="left" vertical="center" wrapText="1"/>
      <protection locked="0"/>
    </xf>
    <xf numFmtId="0" fontId="15" fillId="2" borderId="6"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1" fillId="5" borderId="17" xfId="2" applyFont="1" applyFill="1" applyBorder="1" applyAlignment="1">
      <alignment horizontal="center" vertical="center" wrapText="1"/>
    </xf>
    <xf numFmtId="0" fontId="11" fillId="5" borderId="28" xfId="2" applyFont="1" applyFill="1" applyBorder="1" applyAlignment="1">
      <alignment horizontal="center" vertical="center" wrapText="1"/>
    </xf>
    <xf numFmtId="0" fontId="11" fillId="5" borderId="27" xfId="2" applyFont="1" applyFill="1" applyBorder="1" applyAlignment="1">
      <alignment horizontal="center" vertical="center" wrapText="1"/>
    </xf>
    <xf numFmtId="166" fontId="15" fillId="2" borderId="8" xfId="0" applyNumberFormat="1" applyFont="1" applyFill="1" applyBorder="1" applyAlignment="1" applyProtection="1">
      <alignment horizontal="center" vertical="center" wrapText="1"/>
      <protection locked="0"/>
    </xf>
    <xf numFmtId="2" fontId="15" fillId="2" borderId="8" xfId="0" applyNumberFormat="1" applyFont="1" applyFill="1" applyBorder="1" applyAlignment="1" applyProtection="1">
      <alignment horizontal="center" vertical="center" wrapText="1"/>
      <protection locked="0"/>
    </xf>
    <xf numFmtId="2" fontId="15" fillId="2" borderId="9" xfId="0" applyNumberFormat="1" applyFont="1" applyFill="1" applyBorder="1" applyAlignment="1" applyProtection="1">
      <alignment horizontal="center" vertical="center" wrapText="1"/>
      <protection locked="0"/>
    </xf>
    <xf numFmtId="0" fontId="12" fillId="3" borderId="1" xfId="0" applyFont="1" applyFill="1" applyBorder="1" applyAlignment="1">
      <alignment horizontal="center" wrapText="1"/>
    </xf>
    <xf numFmtId="0" fontId="12" fillId="3" borderId="2" xfId="0" applyFont="1" applyFill="1" applyBorder="1" applyAlignment="1">
      <alignment horizontal="center" wrapText="1"/>
    </xf>
    <xf numFmtId="0" fontId="12" fillId="3" borderId="29" xfId="0" applyFont="1" applyFill="1" applyBorder="1" applyAlignment="1">
      <alignment horizontal="center" wrapText="1"/>
    </xf>
    <xf numFmtId="0" fontId="12" fillId="3" borderId="3" xfId="0" applyFont="1" applyFill="1" applyBorder="1" applyAlignment="1">
      <alignment horizontal="center" wrapText="1"/>
    </xf>
    <xf numFmtId="0" fontId="13" fillId="2" borderId="7" xfId="0" applyFont="1" applyFill="1" applyBorder="1" applyAlignment="1">
      <alignment horizontal="center" wrapText="1"/>
    </xf>
    <xf numFmtId="0" fontId="13" fillId="2" borderId="8" xfId="0" applyFont="1" applyFill="1" applyBorder="1" applyAlignment="1">
      <alignment horizontal="center" wrapText="1"/>
    </xf>
    <xf numFmtId="0" fontId="13" fillId="2" borderId="10" xfId="0" applyFont="1" applyFill="1" applyBorder="1" applyAlignment="1">
      <alignment horizontal="center" wrapText="1"/>
    </xf>
    <xf numFmtId="0" fontId="13" fillId="2" borderId="9" xfId="0" applyFont="1" applyFill="1" applyBorder="1" applyAlignment="1">
      <alignment horizontal="center" wrapText="1"/>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6" xfId="0" applyFont="1" applyFill="1" applyBorder="1" applyAlignment="1">
      <alignment horizont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9" xfId="0"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9" xfId="1" applyFont="1" applyFill="1" applyBorder="1" applyAlignment="1">
      <alignment horizontal="center" vertical="center"/>
    </xf>
    <xf numFmtId="0" fontId="0" fillId="2" borderId="1" xfId="0" applyFill="1" applyBorder="1" applyAlignment="1">
      <alignment horizontal="center"/>
    </xf>
    <xf numFmtId="0" fontId="0" fillId="2" borderId="7" xfId="0" applyFill="1" applyBorder="1" applyAlignment="1">
      <alignment horizontal="center"/>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7" fillId="2" borderId="8" xfId="1" applyFont="1" applyFill="1" applyBorder="1" applyAlignment="1">
      <alignment horizontal="center" vertical="center"/>
      <extLst>
        <ext xmlns:xfpb="http://schemas.microsoft.com/office/spreadsheetml/2022/featurepropertybag" uri="{C7286773-470A-42A8-94C5-96B5CB345126}">
          <xfpb:xfComplement i="0"/>
        </ext>
      </extLst>
    </xf>
    <xf numFmtId="0" fontId="17" fillId="2" borderId="8" xfId="1" applyFont="1" applyFill="1" applyBorder="1" applyAlignment="1">
      <alignment horizontal="center" vertical="center"/>
    </xf>
    <xf numFmtId="0" fontId="17" fillId="2" borderId="9" xfId="1" applyFont="1" applyFill="1" applyBorder="1" applyAlignment="1">
      <alignment horizontal="center" vertical="center"/>
    </xf>
    <xf numFmtId="0" fontId="8" fillId="4" borderId="8"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14" fillId="5" borderId="7" xfId="0" applyFont="1" applyFill="1" applyBorder="1" applyAlignment="1">
      <alignment horizontal="center" vertical="center" wrapText="1"/>
    </xf>
    <xf numFmtId="0" fontId="0" fillId="2" borderId="8" xfId="0" applyFill="1" applyBorder="1" applyAlignment="1">
      <alignment horizontal="center"/>
    </xf>
    <xf numFmtId="0" fontId="0" fillId="2" borderId="9" xfId="0" applyFill="1" applyBorder="1" applyAlignment="1">
      <alignment horizontal="center"/>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7" fillId="4" borderId="8" xfId="1" applyFont="1" applyFill="1" applyBorder="1" applyAlignment="1">
      <alignment horizontal="center" vertical="center"/>
    </xf>
    <xf numFmtId="0" fontId="7" fillId="4" borderId="9" xfId="1" applyFont="1" applyFill="1" applyBorder="1" applyAlignment="1">
      <alignment horizontal="center" vertical="center"/>
    </xf>
    <xf numFmtId="0" fontId="0" fillId="2" borderId="12" xfId="0" applyFill="1" applyBorder="1" applyAlignment="1">
      <alignment horizontal="center"/>
    </xf>
    <xf numFmtId="0" fontId="0" fillId="2" borderId="18" xfId="0" applyFill="1" applyBorder="1" applyAlignment="1">
      <alignment horizontal="center"/>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165" fontId="7" fillId="2" borderId="8" xfId="5" applyNumberFormat="1" applyFont="1" applyFill="1" applyBorder="1" applyAlignment="1">
      <alignment horizontal="center" vertical="center"/>
    </xf>
    <xf numFmtId="165" fontId="7" fillId="2" borderId="9" xfId="5" applyNumberFormat="1" applyFont="1" applyFill="1" applyBorder="1" applyAlignment="1">
      <alignment horizontal="center" vertical="center"/>
    </xf>
    <xf numFmtId="0" fontId="7" fillId="2" borderId="10" xfId="0" applyFont="1" applyFill="1" applyBorder="1" applyAlignment="1">
      <alignment vertical="top" wrapText="1"/>
    </xf>
    <xf numFmtId="0" fontId="7" fillId="2" borderId="5" xfId="0" applyFont="1" applyFill="1" applyBorder="1" applyAlignment="1">
      <alignment vertical="top" wrapText="1"/>
    </xf>
    <xf numFmtId="0" fontId="7" fillId="2" borderId="22" xfId="0" applyFont="1" applyFill="1" applyBorder="1" applyAlignment="1">
      <alignment vertical="top" wrapText="1"/>
    </xf>
    <xf numFmtId="0" fontId="7" fillId="2" borderId="10" xfId="0" applyFont="1" applyFill="1" applyBorder="1" applyAlignment="1">
      <alignment vertical="center" wrapText="1"/>
    </xf>
    <xf numFmtId="0" fontId="7" fillId="2" borderId="5" xfId="0" applyFont="1" applyFill="1" applyBorder="1" applyAlignment="1">
      <alignment vertical="center" wrapText="1"/>
    </xf>
    <xf numFmtId="0" fontId="7" fillId="2" borderId="22"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8" fillId="11" borderId="8" xfId="0" applyFont="1" applyFill="1" applyBorder="1" applyAlignment="1">
      <alignment horizontal="center" vertical="center" wrapText="1"/>
    </xf>
    <xf numFmtId="0" fontId="0" fillId="0" borderId="31" xfId="0" applyBorder="1" applyAlignment="1">
      <alignment horizontal="center"/>
    </xf>
    <xf numFmtId="0" fontId="12" fillId="3" borderId="14" xfId="0" applyFont="1" applyFill="1" applyBorder="1" applyAlignment="1">
      <alignment horizontal="center" wrapText="1"/>
    </xf>
    <xf numFmtId="0" fontId="12" fillId="3" borderId="15" xfId="0" applyFont="1" applyFill="1" applyBorder="1" applyAlignment="1">
      <alignment horizontal="center"/>
    </xf>
    <xf numFmtId="0" fontId="12" fillId="3" borderId="21" xfId="0" applyFont="1" applyFill="1" applyBorder="1" applyAlignment="1">
      <alignment horizontal="center"/>
    </xf>
    <xf numFmtId="0" fontId="10" fillId="2" borderId="1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0" xfId="0" applyFont="1" applyFill="1" applyAlignment="1">
      <alignment horizontal="center" vertical="center" wrapText="1"/>
    </xf>
    <xf numFmtId="0" fontId="8" fillId="10" borderId="8"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22"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3"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2" xfId="0" applyBorder="1" applyAlignment="1">
      <alignment horizontal="center"/>
    </xf>
    <xf numFmtId="167" fontId="2" fillId="4" borderId="35" xfId="6" applyNumberFormat="1" applyFont="1" applyFill="1" applyBorder="1" applyAlignment="1">
      <alignment horizontal="center"/>
    </xf>
    <xf numFmtId="167" fontId="2" fillId="4" borderId="37" xfId="6" applyNumberFormat="1" applyFont="1" applyFill="1"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0" fontId="2" fillId="6" borderId="2" xfId="0" applyFont="1" applyFill="1" applyBorder="1" applyAlignment="1">
      <alignment horizontal="center"/>
    </xf>
    <xf numFmtId="0" fontId="2" fillId="4" borderId="33" xfId="0" applyFont="1" applyFill="1" applyBorder="1" applyAlignment="1">
      <alignment horizontal="center"/>
    </xf>
    <xf numFmtId="0" fontId="2" fillId="4" borderId="34" xfId="0" applyFont="1" applyFill="1" applyBorder="1" applyAlignment="1">
      <alignment horizontal="center"/>
    </xf>
    <xf numFmtId="167" fontId="2" fillId="4" borderId="36" xfId="6" applyNumberFormat="1" applyFont="1" applyFill="1" applyBorder="1" applyAlignment="1">
      <alignment horizontal="center"/>
    </xf>
    <xf numFmtId="0" fontId="14" fillId="2" borderId="8" xfId="0" applyFont="1" applyFill="1" applyBorder="1" applyAlignment="1">
      <alignment horizontal="center" vertical="center" wrapText="1"/>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18" xfId="0" applyFill="1" applyBorder="1" applyAlignment="1">
      <alignment horizontal="center" vertical="center"/>
    </xf>
    <xf numFmtId="0" fontId="2" fillId="6" borderId="3" xfId="0" applyFont="1" applyFill="1" applyBorder="1" applyAlignment="1">
      <alignment horizontal="center"/>
    </xf>
    <xf numFmtId="167" fontId="0" fillId="0" borderId="8" xfId="0" applyNumberFormat="1" applyBorder="1" applyAlignment="1">
      <alignment horizontal="center"/>
    </xf>
    <xf numFmtId="167" fontId="0" fillId="0" borderId="12" xfId="0" applyNumberFormat="1" applyBorder="1" applyAlignment="1">
      <alignment horizontal="center"/>
    </xf>
    <xf numFmtId="0" fontId="0" fillId="0" borderId="9" xfId="0" applyBorder="1" applyAlignment="1">
      <alignment horizontal="center"/>
    </xf>
    <xf numFmtId="168" fontId="0" fillId="0" borderId="10" xfId="0" applyNumberFormat="1" applyBorder="1" applyAlignment="1">
      <alignment horizontal="center"/>
    </xf>
    <xf numFmtId="168" fontId="0" fillId="0" borderId="6" xfId="0" applyNumberFormat="1" applyBorder="1" applyAlignment="1">
      <alignment horizontal="center"/>
    </xf>
    <xf numFmtId="168" fontId="0" fillId="0" borderId="30" xfId="0" applyNumberFormat="1" applyBorder="1" applyAlignment="1">
      <alignment horizontal="center"/>
    </xf>
    <xf numFmtId="168" fontId="0" fillId="0" borderId="20" xfId="0" applyNumberFormat="1" applyBorder="1" applyAlignment="1">
      <alignment horizontal="center"/>
    </xf>
    <xf numFmtId="0" fontId="2" fillId="6" borderId="1" xfId="0" applyFont="1" applyFill="1" applyBorder="1" applyAlignment="1">
      <alignment horizontal="center"/>
    </xf>
    <xf numFmtId="0" fontId="18" fillId="0" borderId="10" xfId="0" applyFont="1" applyBorder="1" applyAlignment="1">
      <alignment horizontal="center"/>
    </xf>
    <xf numFmtId="0" fontId="18" fillId="0" borderId="5" xfId="0" applyFont="1" applyBorder="1" applyAlignment="1">
      <alignment horizontal="center"/>
    </xf>
    <xf numFmtId="0" fontId="18" fillId="0" borderId="22" xfId="0" applyFont="1" applyBorder="1" applyAlignment="1">
      <alignment horizontal="center"/>
    </xf>
    <xf numFmtId="0" fontId="9" fillId="0" borderId="10"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9" fillId="10" borderId="10"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9" fillId="10" borderId="22"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8" fillId="0" borderId="30" xfId="0" applyFont="1" applyBorder="1" applyAlignment="1">
      <alignment horizontal="center"/>
    </xf>
    <xf numFmtId="0" fontId="18" fillId="0" borderId="19" xfId="0" applyFont="1" applyBorder="1" applyAlignment="1">
      <alignment horizontal="center"/>
    </xf>
    <xf numFmtId="0" fontId="18" fillId="0" borderId="32" xfId="0" applyFont="1" applyBorder="1" applyAlignment="1">
      <alignment horizontal="center"/>
    </xf>
    <xf numFmtId="0" fontId="0" fillId="0" borderId="19" xfId="0" applyBorder="1" applyAlignment="1">
      <alignment horizontal="center"/>
    </xf>
    <xf numFmtId="0" fontId="0" fillId="0" borderId="20" xfId="0" applyBorder="1" applyAlignment="1">
      <alignment horizontal="center"/>
    </xf>
  </cellXfs>
  <cellStyles count="7">
    <cellStyle name="Millares" xfId="5" builtinId="3"/>
    <cellStyle name="Moneda" xfId="6" builtinId="4"/>
    <cellStyle name="Normal" xfId="0" builtinId="0"/>
    <cellStyle name="Normal 2" xfId="1" xr:uid="{89394D8B-2DB2-4186-BDC0-0C27FB03A6B1}"/>
    <cellStyle name="Normal 2 2" xfId="2" xr:uid="{7D39FCC7-AADB-400F-B6BD-6FC056FBD401}"/>
    <cellStyle name="Normal 20" xfId="4" xr:uid="{225F53B2-4654-4746-A3A9-D3258E3BB879}"/>
    <cellStyle name="Normal 3" xfId="3" xr:uid="{26D6EEBF-99BE-4701-9F53-AAEAB85E287C}"/>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719667</xdr:colOff>
      <xdr:row>0</xdr:row>
      <xdr:rowOff>95250</xdr:rowOff>
    </xdr:from>
    <xdr:ext cx="1237436" cy="658254"/>
    <xdr:pic>
      <xdr:nvPicPr>
        <xdr:cNvPr id="3" name="Imagen 2">
          <a:extLst>
            <a:ext uri="{FF2B5EF4-FFF2-40B4-BE49-F238E27FC236}">
              <a16:creationId xmlns:a16="http://schemas.microsoft.com/office/drawing/2014/main" id="{4FC00AB7-B518-496D-9F93-0B12D6A5108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428"/>
        <a:stretch/>
      </xdr:blipFill>
      <xdr:spPr bwMode="auto">
        <a:xfrm>
          <a:off x="2986617" y="95250"/>
          <a:ext cx="1237436" cy="658254"/>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4</xdr:col>
      <xdr:colOff>663539</xdr:colOff>
      <xdr:row>0</xdr:row>
      <xdr:rowOff>313933</xdr:rowOff>
    </xdr:from>
    <xdr:to>
      <xdr:col>5</xdr:col>
      <xdr:colOff>406674</xdr:colOff>
      <xdr:row>0</xdr:row>
      <xdr:rowOff>644133</xdr:rowOff>
    </xdr:to>
    <xdr:pic>
      <xdr:nvPicPr>
        <xdr:cNvPr id="4" name="Imagen 3" descr="Logotipo&#10;&#10;Descripción generada automáticamente">
          <a:extLst>
            <a:ext uri="{FF2B5EF4-FFF2-40B4-BE49-F238E27FC236}">
              <a16:creationId xmlns:a16="http://schemas.microsoft.com/office/drawing/2014/main" id="{2E6AC076-A280-479D-BEDE-A5151C7B74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8595" y="313933"/>
          <a:ext cx="984596" cy="33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412750</xdr:colOff>
      <xdr:row>0</xdr:row>
      <xdr:rowOff>182562</xdr:rowOff>
    </xdr:from>
    <xdr:to>
      <xdr:col>1</xdr:col>
      <xdr:colOff>1562100</xdr:colOff>
      <xdr:row>1</xdr:row>
      <xdr:rowOff>70555</xdr:rowOff>
    </xdr:to>
    <xdr:pic>
      <xdr:nvPicPr>
        <xdr:cNvPr id="3" name="Imagen 2">
          <a:extLst>
            <a:ext uri="{FF2B5EF4-FFF2-40B4-BE49-F238E27FC236}">
              <a16:creationId xmlns:a16="http://schemas.microsoft.com/office/drawing/2014/main" id="{A9070CBF-A798-44A5-B924-D6BAD2A0CE7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428"/>
        <a:stretch/>
      </xdr:blipFill>
      <xdr:spPr bwMode="auto">
        <a:xfrm>
          <a:off x="619125" y="182562"/>
          <a:ext cx="1149350" cy="64205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1732643</xdr:colOff>
      <xdr:row>0</xdr:row>
      <xdr:rowOff>353787</xdr:rowOff>
    </xdr:from>
    <xdr:to>
      <xdr:col>1</xdr:col>
      <xdr:colOff>3003959</xdr:colOff>
      <xdr:row>1</xdr:row>
      <xdr:rowOff>27214</xdr:rowOff>
    </xdr:to>
    <xdr:pic>
      <xdr:nvPicPr>
        <xdr:cNvPr id="5" name="Imagen 4" descr="Logotipo&#10;&#10;Descripción generada automáticamente">
          <a:extLst>
            <a:ext uri="{FF2B5EF4-FFF2-40B4-BE49-F238E27FC236}">
              <a16:creationId xmlns:a16="http://schemas.microsoft.com/office/drawing/2014/main" id="{AD494074-A373-4A55-9CAB-95D8C6DFAD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1286" y="353787"/>
          <a:ext cx="1271316" cy="4263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1533072</xdr:colOff>
      <xdr:row>0</xdr:row>
      <xdr:rowOff>10583</xdr:rowOff>
    </xdr:from>
    <xdr:to>
      <xdr:col>6</xdr:col>
      <xdr:colOff>288171</xdr:colOff>
      <xdr:row>0</xdr:row>
      <xdr:rowOff>722812</xdr:rowOff>
    </xdr:to>
    <xdr:pic>
      <xdr:nvPicPr>
        <xdr:cNvPr id="3" name="Imagen 2">
          <a:extLst>
            <a:ext uri="{FF2B5EF4-FFF2-40B4-BE49-F238E27FC236}">
              <a16:creationId xmlns:a16="http://schemas.microsoft.com/office/drawing/2014/main" id="{D1E7ECCB-A737-46C9-AE3D-9FB077BE74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428"/>
        <a:stretch/>
      </xdr:blipFill>
      <xdr:spPr bwMode="auto">
        <a:xfrm>
          <a:off x="7683501" y="10583"/>
          <a:ext cx="1204384" cy="71222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543278</xdr:colOff>
      <xdr:row>0</xdr:row>
      <xdr:rowOff>141110</xdr:rowOff>
    </xdr:from>
    <xdr:to>
      <xdr:col>7</xdr:col>
      <xdr:colOff>379236</xdr:colOff>
      <xdr:row>0</xdr:row>
      <xdr:rowOff>664985</xdr:rowOff>
    </xdr:to>
    <xdr:pic>
      <xdr:nvPicPr>
        <xdr:cNvPr id="4" name="Imagen 3" descr="Logotipo&#10;&#10;Descripción generada automáticamente">
          <a:extLst>
            <a:ext uri="{FF2B5EF4-FFF2-40B4-BE49-F238E27FC236}">
              <a16:creationId xmlns:a16="http://schemas.microsoft.com/office/drawing/2014/main" id="{CB96921A-68F4-07B0-959D-3CDB93DA96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17389" y="141110"/>
          <a:ext cx="1562100" cy="523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328083</xdr:colOff>
      <xdr:row>0</xdr:row>
      <xdr:rowOff>10583</xdr:rowOff>
    </xdr:from>
    <xdr:to>
      <xdr:col>6</xdr:col>
      <xdr:colOff>522817</xdr:colOff>
      <xdr:row>0</xdr:row>
      <xdr:rowOff>665662</xdr:rowOff>
    </xdr:to>
    <xdr:pic>
      <xdr:nvPicPr>
        <xdr:cNvPr id="3" name="Imagen 2">
          <a:extLst>
            <a:ext uri="{FF2B5EF4-FFF2-40B4-BE49-F238E27FC236}">
              <a16:creationId xmlns:a16="http://schemas.microsoft.com/office/drawing/2014/main" id="{60121AC9-8447-4B4F-AF89-F7BDD100226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428"/>
        <a:stretch/>
      </xdr:blipFill>
      <xdr:spPr bwMode="auto">
        <a:xfrm>
          <a:off x="4214283" y="10583"/>
          <a:ext cx="1204383" cy="65507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722313</xdr:colOff>
      <xdr:row>0</xdr:row>
      <xdr:rowOff>214314</xdr:rowOff>
    </xdr:from>
    <xdr:to>
      <xdr:col>8</xdr:col>
      <xdr:colOff>166688</xdr:colOff>
      <xdr:row>0</xdr:row>
      <xdr:rowOff>611716</xdr:rowOff>
    </xdr:to>
    <xdr:pic>
      <xdr:nvPicPr>
        <xdr:cNvPr id="4" name="Imagen 3" descr="Logotipo&#10;&#10;Descripción generada automáticamente">
          <a:extLst>
            <a:ext uri="{FF2B5EF4-FFF2-40B4-BE49-F238E27FC236}">
              <a16:creationId xmlns:a16="http://schemas.microsoft.com/office/drawing/2014/main" id="{F3A285AD-09E6-49AA-8C3A-958A8DA1EA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24563" y="214314"/>
          <a:ext cx="1182688" cy="397402"/>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15F174-79A5-4003-9D47-9F3967EAD682}" name="Sección_CIIU" displayName="Sección_CIIU" ref="A1:B22" totalsRowShown="0">
  <autoFilter ref="A1:B22" xr:uid="{B315F174-79A5-4003-9D47-9F3967EAD682}"/>
  <tableColumns count="2">
    <tableColumn id="1" xr3:uid="{998548F9-8D50-41A8-9A1B-64F751E45FC2}" name="Sección"/>
    <tableColumn id="2" xr3:uid="{BC630973-1159-47D3-B218-028E26259145}" name="Sección2"/>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EA4E6-D5B9-4F13-873F-6937244F40A7}" name="Div_CIIU" displayName="Div_CIIU" ref="H1:J89" totalsRowShown="0">
  <autoFilter ref="H1:J89" xr:uid="{C6BEA4E6-D5B9-4F13-873F-6937244F40A7}"/>
  <tableColumns count="3">
    <tableColumn id="1" xr3:uid="{A8215805-8202-4685-A296-C30F57F70F0A}" name="Sección"/>
    <tableColumn id="2" xr3:uid="{F90671B0-E36B-4823-B2D6-9A9608E27D78}" name="Sección2"/>
    <tableColumn id="3" xr3:uid="{52C667DC-6518-4749-82D7-252E82818F1C}" name="Descripción_Div"/>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75EAA6-A466-49C6-8760-17848744EFC1}" name="CIIU" displayName="CIIU" ref="M1:Q530" totalsRowShown="0">
  <autoFilter ref="M1:Q530" xr:uid="{E775EAA6-A466-49C6-8760-17848744EFC1}"/>
  <tableColumns count="5">
    <tableColumn id="5" xr3:uid="{B309CEF3-8454-4FDD-87BD-1A78588BE9D7}" name="Sección2"/>
    <tableColumn id="1" xr3:uid="{0BF35181-FF19-4C59-92A6-D3C347A2FBC7}" name="Descripción División"/>
    <tableColumn id="2" xr3:uid="{4ED46C81-FAE0-4049-8D79-B8E8FE728389}" name="Descripción División2"/>
    <tableColumn id="3" xr3:uid="{9AD26AF7-62E9-4760-B527-868B20B0BB42}" name="Clase"/>
    <tableColumn id="4" xr3:uid="{57AE4ED7-0479-48B1-BC5E-3CA0C190DC12}" name="Descripción Clase"/>
  </tableColumns>
  <tableStyleInfo name="TableStyleMedium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C13B9-D682-4390-8A95-C60765F6A139}">
  <dimension ref="B1:R42"/>
  <sheetViews>
    <sheetView zoomScale="89" zoomScaleNormal="65" workbookViewId="0">
      <selection activeCell="E9" sqref="E9:F9"/>
    </sheetView>
  </sheetViews>
  <sheetFormatPr baseColWidth="10" defaultColWidth="10.85546875" defaultRowHeight="15" x14ac:dyDescent="0.25"/>
  <cols>
    <col min="1" max="1" width="3" style="1" customWidth="1"/>
    <col min="2" max="2" width="22.42578125" style="1" customWidth="1"/>
    <col min="3" max="3" width="17.28515625" style="1" customWidth="1"/>
    <col min="4" max="4" width="20.140625" style="1" customWidth="1"/>
    <col min="5" max="5" width="17.85546875" style="1" customWidth="1"/>
    <col min="6" max="6" width="8.42578125" style="1" customWidth="1"/>
    <col min="7" max="7" width="9.85546875" style="1" customWidth="1"/>
    <col min="8" max="8" width="11.42578125" style="1" customWidth="1"/>
    <col min="9" max="9" width="13.42578125" style="1" customWidth="1"/>
    <col min="10" max="10" width="12.42578125" style="1" customWidth="1"/>
    <col min="11" max="11" width="11.85546875" style="1" customWidth="1"/>
    <col min="12" max="16384" width="10.85546875" style="1"/>
  </cols>
  <sheetData>
    <row r="1" spans="2:18" ht="68.25" customHeight="1" thickBot="1" x14ac:dyDescent="0.3"/>
    <row r="2" spans="2:18" ht="40.5" customHeight="1" x14ac:dyDescent="0.3">
      <c r="B2" s="113" t="s">
        <v>1317</v>
      </c>
      <c r="C2" s="114"/>
      <c r="D2" s="114"/>
      <c r="E2" s="114"/>
      <c r="F2" s="114"/>
      <c r="G2" s="114"/>
      <c r="H2" s="114"/>
      <c r="I2" s="114"/>
      <c r="J2" s="115"/>
      <c r="K2" s="116"/>
    </row>
    <row r="3" spans="2:18" ht="26.25" customHeight="1" x14ac:dyDescent="0.25">
      <c r="B3" s="117" t="s">
        <v>1316</v>
      </c>
      <c r="C3" s="118"/>
      <c r="D3" s="118"/>
      <c r="E3" s="118"/>
      <c r="F3" s="118"/>
      <c r="G3" s="118"/>
      <c r="H3" s="118"/>
      <c r="I3" s="118"/>
      <c r="J3" s="119"/>
      <c r="K3" s="120"/>
    </row>
    <row r="4" spans="2:18" ht="6.95" customHeight="1" x14ac:dyDescent="0.25">
      <c r="B4" s="121"/>
      <c r="C4" s="122"/>
      <c r="D4" s="122"/>
      <c r="E4" s="122"/>
      <c r="F4" s="122"/>
      <c r="G4" s="122"/>
      <c r="H4" s="122"/>
      <c r="I4" s="122"/>
      <c r="J4" s="122"/>
      <c r="K4" s="123"/>
    </row>
    <row r="5" spans="2:18" ht="23.25" customHeight="1" x14ac:dyDescent="0.25">
      <c r="B5" s="124" t="s">
        <v>1393</v>
      </c>
      <c r="C5" s="125"/>
      <c r="D5" s="125"/>
      <c r="E5" s="125"/>
      <c r="F5" s="125"/>
      <c r="G5" s="125"/>
      <c r="H5" s="125"/>
      <c r="I5" s="125"/>
      <c r="J5" s="126"/>
      <c r="K5" s="127"/>
    </row>
    <row r="6" spans="2:18" ht="6.75" customHeight="1" x14ac:dyDescent="0.25">
      <c r="B6" s="128"/>
      <c r="C6" s="129"/>
      <c r="D6" s="129"/>
      <c r="E6" s="129"/>
      <c r="F6" s="129"/>
      <c r="G6" s="129"/>
      <c r="H6" s="129"/>
      <c r="I6" s="129"/>
      <c r="J6" s="130"/>
      <c r="K6" s="131"/>
    </row>
    <row r="7" spans="2:18" ht="15.75" x14ac:dyDescent="0.25">
      <c r="B7" s="107" t="s">
        <v>1394</v>
      </c>
      <c r="C7" s="108"/>
      <c r="D7" s="108"/>
      <c r="E7" s="108"/>
      <c r="F7" s="108"/>
      <c r="G7" s="108"/>
      <c r="H7" s="108"/>
      <c r="I7" s="108"/>
      <c r="J7" s="108"/>
      <c r="K7" s="109"/>
    </row>
    <row r="8" spans="2:18" s="21" customFormat="1" ht="45.95" customHeight="1" x14ac:dyDescent="0.25">
      <c r="B8" s="28" t="s">
        <v>1315</v>
      </c>
      <c r="C8" s="105"/>
      <c r="D8" s="105"/>
      <c r="E8" s="105"/>
      <c r="F8" s="105"/>
      <c r="G8" s="105"/>
      <c r="H8" s="105"/>
      <c r="I8" s="105"/>
      <c r="J8" s="105"/>
      <c r="K8" s="106"/>
      <c r="L8" s="24"/>
      <c r="M8" s="24"/>
      <c r="N8" s="24"/>
      <c r="O8" s="24"/>
      <c r="P8" s="24"/>
      <c r="Q8" s="24"/>
      <c r="R8" s="22"/>
    </row>
    <row r="9" spans="2:18" s="21" customFormat="1" x14ac:dyDescent="0.25">
      <c r="B9" s="3" t="s">
        <v>1314</v>
      </c>
      <c r="C9" s="27"/>
      <c r="D9" s="29" t="s">
        <v>1313</v>
      </c>
      <c r="E9" s="110"/>
      <c r="F9" s="110"/>
      <c r="G9" s="103" t="s">
        <v>1312</v>
      </c>
      <c r="H9" s="103"/>
      <c r="I9" s="111"/>
      <c r="J9" s="111"/>
      <c r="K9" s="112"/>
      <c r="L9" s="24"/>
      <c r="M9" s="24"/>
      <c r="N9" s="24"/>
      <c r="O9" s="24"/>
      <c r="P9" s="24"/>
      <c r="Q9" s="24"/>
      <c r="R9" s="22"/>
    </row>
    <row r="10" spans="2:18" s="21" customFormat="1" x14ac:dyDescent="0.25">
      <c r="B10" s="3" t="s">
        <v>1311</v>
      </c>
      <c r="C10" s="105"/>
      <c r="D10" s="105"/>
      <c r="E10" s="105"/>
      <c r="F10" s="105"/>
      <c r="G10" s="103" t="s">
        <v>1310</v>
      </c>
      <c r="H10" s="103"/>
      <c r="I10" s="105"/>
      <c r="J10" s="105"/>
      <c r="K10" s="106"/>
      <c r="L10" s="24"/>
      <c r="M10" s="24"/>
      <c r="N10" s="24"/>
      <c r="O10" s="24"/>
      <c r="P10" s="24"/>
      <c r="Q10" s="24"/>
      <c r="R10" s="22"/>
    </row>
    <row r="11" spans="2:18" s="21" customFormat="1" x14ac:dyDescent="0.25">
      <c r="B11" s="28" t="s">
        <v>1309</v>
      </c>
      <c r="C11" s="100"/>
      <c r="D11" s="101"/>
      <c r="E11" s="101"/>
      <c r="F11" s="102"/>
      <c r="G11" s="103" t="s">
        <v>1308</v>
      </c>
      <c r="H11" s="103"/>
      <c r="I11" s="105"/>
      <c r="J11" s="105"/>
      <c r="K11" s="106"/>
      <c r="L11" s="24"/>
      <c r="M11" s="24"/>
      <c r="N11" s="24"/>
      <c r="O11" s="24"/>
      <c r="P11" s="24"/>
      <c r="Q11" s="24"/>
      <c r="R11" s="22"/>
    </row>
    <row r="12" spans="2:18" s="21" customFormat="1" x14ac:dyDescent="0.25">
      <c r="B12" s="3" t="s">
        <v>1307</v>
      </c>
      <c r="C12" s="100"/>
      <c r="D12" s="101"/>
      <c r="E12" s="101"/>
      <c r="F12" s="102"/>
      <c r="G12" s="103" t="s">
        <v>1306</v>
      </c>
      <c r="H12" s="103"/>
      <c r="I12" s="27"/>
      <c r="J12" s="26" t="s">
        <v>1305</v>
      </c>
      <c r="K12" s="25"/>
      <c r="L12" s="24"/>
      <c r="M12" s="24"/>
      <c r="N12" s="24"/>
      <c r="O12" s="24"/>
      <c r="P12" s="24"/>
      <c r="Q12" s="24"/>
      <c r="R12" s="22"/>
    </row>
    <row r="13" spans="2:18" s="21" customFormat="1" ht="22.5" customHeight="1" x14ac:dyDescent="0.25">
      <c r="B13" s="3" t="s">
        <v>1304</v>
      </c>
      <c r="C13" s="100"/>
      <c r="D13" s="101"/>
      <c r="E13" s="101"/>
      <c r="F13" s="102"/>
      <c r="G13" s="97" t="s">
        <v>1303</v>
      </c>
      <c r="H13" s="97"/>
      <c r="I13" s="100"/>
      <c r="J13" s="101"/>
      <c r="K13" s="104"/>
      <c r="L13" s="24"/>
      <c r="M13" s="24"/>
      <c r="N13" s="24"/>
      <c r="O13" s="24"/>
      <c r="P13" s="24"/>
      <c r="Q13" s="24"/>
      <c r="R13" s="22"/>
    </row>
    <row r="14" spans="2:18" s="21" customFormat="1" ht="25.5" x14ac:dyDescent="0.25">
      <c r="B14" s="3" t="s">
        <v>1302</v>
      </c>
      <c r="C14" s="20" t="s">
        <v>1301</v>
      </c>
      <c r="D14" s="96"/>
      <c r="E14" s="96"/>
      <c r="F14" s="96"/>
      <c r="G14" s="97" t="s">
        <v>1300</v>
      </c>
      <c r="H14" s="97"/>
      <c r="I14" s="96"/>
      <c r="J14" s="96"/>
      <c r="K14" s="98"/>
      <c r="L14" s="23"/>
      <c r="M14" s="23"/>
      <c r="N14" s="23"/>
      <c r="O14" s="23"/>
      <c r="P14" s="23"/>
      <c r="Q14" s="23"/>
      <c r="R14" s="22"/>
    </row>
    <row r="15" spans="2:18" ht="6.75" customHeight="1" x14ac:dyDescent="0.25">
      <c r="B15" s="4"/>
      <c r="C15" s="9"/>
      <c r="D15" s="9"/>
      <c r="E15" s="99"/>
      <c r="F15" s="99"/>
      <c r="G15" s="99"/>
      <c r="H15" s="9"/>
      <c r="I15" s="9"/>
      <c r="J15" s="9"/>
      <c r="K15" s="5"/>
    </row>
    <row r="16" spans="2:18" ht="14.45" customHeight="1" x14ac:dyDescent="0.25">
      <c r="B16" s="72" t="s">
        <v>1395</v>
      </c>
      <c r="C16" s="73"/>
      <c r="D16" s="73"/>
      <c r="E16" s="73"/>
      <c r="F16" s="73"/>
      <c r="G16" s="73"/>
      <c r="H16" s="73"/>
      <c r="I16" s="73"/>
      <c r="J16" s="73"/>
      <c r="K16" s="74"/>
    </row>
    <row r="17" spans="2:11" ht="12" customHeight="1" x14ac:dyDescent="0.25">
      <c r="B17" s="81" t="s">
        <v>0</v>
      </c>
      <c r="C17" s="82"/>
      <c r="D17" s="82" t="s">
        <v>1</v>
      </c>
      <c r="E17" s="82" t="s">
        <v>2</v>
      </c>
      <c r="F17" s="82" t="s">
        <v>1298</v>
      </c>
      <c r="G17" s="82"/>
      <c r="H17" s="82"/>
      <c r="I17" s="82"/>
      <c r="J17" s="82"/>
      <c r="K17" s="83"/>
    </row>
    <row r="18" spans="2:11" ht="14.45" customHeight="1" x14ac:dyDescent="0.25">
      <c r="B18" s="81"/>
      <c r="C18" s="82"/>
      <c r="D18" s="82"/>
      <c r="E18" s="82"/>
      <c r="F18" s="2" t="s">
        <v>1297</v>
      </c>
      <c r="G18" s="2"/>
      <c r="H18" s="2" t="s">
        <v>1296</v>
      </c>
      <c r="I18" s="2"/>
      <c r="J18" s="2" t="s">
        <v>1295</v>
      </c>
      <c r="K18" s="6"/>
    </row>
    <row r="19" spans="2:11" ht="15.75" x14ac:dyDescent="0.25">
      <c r="B19" s="86"/>
      <c r="C19" s="87"/>
      <c r="D19" s="18"/>
      <c r="E19" s="18"/>
      <c r="F19" s="88"/>
      <c r="G19" s="87"/>
      <c r="H19" s="88"/>
      <c r="I19" s="87"/>
      <c r="J19" s="88"/>
      <c r="K19" s="89"/>
    </row>
    <row r="20" spans="2:11" ht="6" customHeight="1" x14ac:dyDescent="0.25">
      <c r="B20" s="90"/>
      <c r="C20" s="91"/>
      <c r="D20" s="91"/>
      <c r="E20" s="91"/>
      <c r="F20" s="91"/>
      <c r="G20" s="91"/>
      <c r="H20" s="91"/>
      <c r="I20" s="91"/>
      <c r="J20" s="91"/>
      <c r="K20" s="92"/>
    </row>
    <row r="21" spans="2:11" x14ac:dyDescent="0.25">
      <c r="B21" s="93" t="s">
        <v>1299</v>
      </c>
      <c r="C21" s="94"/>
      <c r="D21" s="94"/>
      <c r="E21" s="94"/>
      <c r="F21" s="94"/>
      <c r="G21" s="94"/>
      <c r="H21" s="94"/>
      <c r="I21" s="94"/>
      <c r="J21" s="94"/>
      <c r="K21" s="95"/>
    </row>
    <row r="22" spans="2:11" x14ac:dyDescent="0.25">
      <c r="B22" s="81" t="s">
        <v>0</v>
      </c>
      <c r="C22" s="82" t="s">
        <v>3</v>
      </c>
      <c r="D22" s="82" t="s">
        <v>1</v>
      </c>
      <c r="E22" s="82" t="s">
        <v>2</v>
      </c>
      <c r="F22" s="82" t="s">
        <v>1298</v>
      </c>
      <c r="G22" s="82"/>
      <c r="H22" s="82"/>
      <c r="I22" s="82"/>
      <c r="J22" s="82"/>
      <c r="K22" s="83"/>
    </row>
    <row r="23" spans="2:11" x14ac:dyDescent="0.25">
      <c r="B23" s="81"/>
      <c r="C23" s="82"/>
      <c r="D23" s="82"/>
      <c r="E23" s="82"/>
      <c r="F23" s="2" t="s">
        <v>1297</v>
      </c>
      <c r="G23" s="2"/>
      <c r="H23" s="2" t="s">
        <v>1296</v>
      </c>
      <c r="I23" s="2"/>
      <c r="J23" s="2" t="s">
        <v>1295</v>
      </c>
      <c r="K23" s="6"/>
    </row>
    <row r="24" spans="2:11" ht="15.75" x14ac:dyDescent="0.25">
      <c r="B24" s="19"/>
      <c r="C24" s="18"/>
      <c r="D24" s="18"/>
      <c r="E24" s="18"/>
      <c r="F24" s="84"/>
      <c r="G24" s="84"/>
      <c r="H24" s="84"/>
      <c r="I24" s="84"/>
      <c r="J24" s="84"/>
      <c r="K24" s="85"/>
    </row>
    <row r="25" spans="2:11" ht="6.75" customHeight="1" x14ac:dyDescent="0.25">
      <c r="B25" s="17"/>
      <c r="C25" s="16"/>
      <c r="D25" s="16"/>
      <c r="E25" s="16"/>
      <c r="F25" s="16"/>
      <c r="G25" s="16"/>
      <c r="H25" s="16"/>
      <c r="I25" s="16"/>
      <c r="J25" s="16"/>
      <c r="K25" s="15"/>
    </row>
    <row r="26" spans="2:11" ht="15.75" x14ac:dyDescent="0.25">
      <c r="B26" s="72" t="s">
        <v>1396</v>
      </c>
      <c r="C26" s="73"/>
      <c r="D26" s="73"/>
      <c r="E26" s="73"/>
      <c r="F26" s="73"/>
      <c r="G26" s="73"/>
      <c r="H26" s="73"/>
      <c r="I26" s="73"/>
      <c r="J26" s="73"/>
      <c r="K26" s="74"/>
    </row>
    <row r="27" spans="2:11" x14ac:dyDescent="0.25">
      <c r="B27" s="75" t="s">
        <v>1294</v>
      </c>
      <c r="C27" s="76"/>
      <c r="D27" s="76"/>
      <c r="E27" s="76"/>
      <c r="F27" s="76"/>
      <c r="G27" s="76"/>
      <c r="H27" s="76"/>
      <c r="I27" s="76"/>
      <c r="J27" s="76"/>
      <c r="K27" s="77"/>
    </row>
    <row r="28" spans="2:11" x14ac:dyDescent="0.25">
      <c r="B28" s="78"/>
      <c r="C28" s="79"/>
      <c r="D28" s="79"/>
      <c r="E28" s="79"/>
      <c r="F28" s="79"/>
      <c r="G28" s="79"/>
      <c r="H28" s="79"/>
      <c r="I28" s="79"/>
      <c r="J28" s="79"/>
      <c r="K28" s="80"/>
    </row>
    <row r="29" spans="2:11" x14ac:dyDescent="0.25">
      <c r="B29" s="78"/>
      <c r="C29" s="79"/>
      <c r="D29" s="79"/>
      <c r="E29" s="79"/>
      <c r="F29" s="79"/>
      <c r="G29" s="79"/>
      <c r="H29" s="79"/>
      <c r="I29" s="79"/>
      <c r="J29" s="79"/>
      <c r="K29" s="80"/>
    </row>
    <row r="30" spans="2:11" x14ac:dyDescent="0.25">
      <c r="B30" s="78"/>
      <c r="C30" s="79"/>
      <c r="D30" s="79"/>
      <c r="E30" s="79"/>
      <c r="F30" s="79"/>
      <c r="G30" s="79"/>
      <c r="H30" s="79"/>
      <c r="I30" s="79"/>
      <c r="J30" s="79"/>
      <c r="K30" s="80"/>
    </row>
    <row r="31" spans="2:11" x14ac:dyDescent="0.25">
      <c r="B31" s="78"/>
      <c r="C31" s="79"/>
      <c r="D31" s="79"/>
      <c r="E31" s="79"/>
      <c r="F31" s="79"/>
      <c r="G31" s="79"/>
      <c r="H31" s="79"/>
      <c r="I31" s="79"/>
      <c r="J31" s="79"/>
      <c r="K31" s="80"/>
    </row>
    <row r="32" spans="2:11" x14ac:dyDescent="0.25">
      <c r="B32" s="78"/>
      <c r="C32" s="79"/>
      <c r="D32" s="79"/>
      <c r="E32" s="79"/>
      <c r="F32" s="79"/>
      <c r="G32" s="79"/>
      <c r="H32" s="79"/>
      <c r="I32" s="79"/>
      <c r="J32" s="79"/>
      <c r="K32" s="80"/>
    </row>
    <row r="33" spans="2:11" ht="30" customHeight="1" x14ac:dyDescent="0.25">
      <c r="B33" s="78"/>
      <c r="C33" s="79"/>
      <c r="D33" s="79"/>
      <c r="E33" s="79"/>
      <c r="F33" s="79"/>
      <c r="G33" s="79"/>
      <c r="H33" s="79"/>
      <c r="I33" s="79"/>
      <c r="J33" s="79"/>
      <c r="K33" s="80"/>
    </row>
    <row r="35" spans="2:11" hidden="1" x14ac:dyDescent="0.25">
      <c r="B35" s="1" t="s">
        <v>4</v>
      </c>
    </row>
    <row r="36" spans="2:11" hidden="1" x14ac:dyDescent="0.25"/>
    <row r="37" spans="2:11" hidden="1" x14ac:dyDescent="0.25"/>
    <row r="38" spans="2:11" hidden="1" x14ac:dyDescent="0.25">
      <c r="B38" s="1" t="s">
        <v>1293</v>
      </c>
    </row>
    <row r="39" spans="2:11" hidden="1" x14ac:dyDescent="0.25">
      <c r="B39" s="1" t="s">
        <v>1292</v>
      </c>
    </row>
    <row r="40" spans="2:11" hidden="1" x14ac:dyDescent="0.25"/>
    <row r="41" spans="2:11" hidden="1" x14ac:dyDescent="0.25"/>
    <row r="42" spans="2:11" hidden="1" x14ac:dyDescent="0.25"/>
  </sheetData>
  <protectedRanges>
    <protectedRange sqref="B12:B13 G13" name="Tipo de Contribuyente_1_1_1_1"/>
  </protectedRanges>
  <mergeCells count="47">
    <mergeCell ref="B2:K2"/>
    <mergeCell ref="B3:K3"/>
    <mergeCell ref="B4:K4"/>
    <mergeCell ref="B5:K5"/>
    <mergeCell ref="B6:K6"/>
    <mergeCell ref="B7:K7"/>
    <mergeCell ref="C8:K8"/>
    <mergeCell ref="E9:F9"/>
    <mergeCell ref="G9:H9"/>
    <mergeCell ref="I9:K9"/>
    <mergeCell ref="C10:F10"/>
    <mergeCell ref="G10:H10"/>
    <mergeCell ref="I10:K10"/>
    <mergeCell ref="C11:F11"/>
    <mergeCell ref="G11:H11"/>
    <mergeCell ref="I11:K11"/>
    <mergeCell ref="C12:F12"/>
    <mergeCell ref="G12:H12"/>
    <mergeCell ref="C13:F13"/>
    <mergeCell ref="G13:H13"/>
    <mergeCell ref="I13:K13"/>
    <mergeCell ref="D14:F14"/>
    <mergeCell ref="G14:H14"/>
    <mergeCell ref="I14:K14"/>
    <mergeCell ref="E15:G15"/>
    <mergeCell ref="B16:K16"/>
    <mergeCell ref="B17:C18"/>
    <mergeCell ref="D17:D18"/>
    <mergeCell ref="E17:E18"/>
    <mergeCell ref="F17:K17"/>
    <mergeCell ref="J24:K24"/>
    <mergeCell ref="B19:C19"/>
    <mergeCell ref="F19:G19"/>
    <mergeCell ref="H19:I19"/>
    <mergeCell ref="J19:K19"/>
    <mergeCell ref="B20:K20"/>
    <mergeCell ref="B21:K21"/>
    <mergeCell ref="B26:K26"/>
    <mergeCell ref="B27:K27"/>
    <mergeCell ref="B28:K33"/>
    <mergeCell ref="B22:B23"/>
    <mergeCell ref="C22:C23"/>
    <mergeCell ref="D22:D23"/>
    <mergeCell ref="E22:E23"/>
    <mergeCell ref="F22:K22"/>
    <mergeCell ref="F24:G24"/>
    <mergeCell ref="H24:I24"/>
  </mergeCells>
  <conditionalFormatting sqref="L8:Q9 C8:C13 I11:J11 L11:Q11 D14">
    <cfRule type="cellIs" dxfId="0" priority="1" stopIfTrue="1" operator="notEqual">
      <formula>""</formula>
    </cfRule>
  </conditionalFormatting>
  <dataValidations count="3">
    <dataValidation type="list" allowBlank="1" showInputMessage="1" showErrorMessage="1" prompt="Elija de la lista desplegable" sqref="I11:J11" xr:uid="{E8B5FB48-47ED-4635-BB8E-1145103DED0F}">
      <formula1>"Regimen Común, Regimen Simplificado"</formula1>
    </dataValidation>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9" xr:uid="{46C25AA5-8A47-46B7-A078-357052222016}">
      <formula1>11</formula1>
    </dataValidation>
    <dataValidation type="list" allowBlank="1" showInputMessage="1" showErrorMessage="1" sqref="G18 K23 K18 I23 I18 G23" xr:uid="{5D03EF4E-002B-4C0B-BA0C-9ECB4C37D528}">
      <formula1>$B$35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8FAC-BFD4-4DC8-9AA9-29F3BFEAF834}">
  <dimension ref="B1:K86"/>
  <sheetViews>
    <sheetView showGridLines="0" topLeftCell="A6" zoomScale="70" zoomScaleNormal="70" workbookViewId="0">
      <selection activeCell="D94" sqref="D94"/>
    </sheetView>
  </sheetViews>
  <sheetFormatPr baseColWidth="10" defaultColWidth="10.85546875" defaultRowHeight="15" x14ac:dyDescent="0.25"/>
  <cols>
    <col min="1" max="1" width="3" style="1" customWidth="1"/>
    <col min="2" max="2" width="74.140625" style="1" customWidth="1"/>
    <col min="3" max="3" width="31" style="1" customWidth="1"/>
    <col min="4" max="4" width="17.42578125" style="1" customWidth="1"/>
    <col min="5" max="5" width="14.7109375" style="1" customWidth="1"/>
    <col min="6" max="6" width="14.42578125" style="1" customWidth="1"/>
    <col min="7" max="7" width="14.7109375" style="1" customWidth="1"/>
    <col min="8" max="8" width="14.5703125" style="1" customWidth="1"/>
    <col min="9" max="10" width="15.85546875" style="1" customWidth="1"/>
    <col min="11" max="11" width="15.140625" style="1" customWidth="1"/>
    <col min="12" max="16384" width="10.85546875" style="1"/>
  </cols>
  <sheetData>
    <row r="1" spans="2:11" ht="59.45" customHeight="1" x14ac:dyDescent="0.25">
      <c r="B1" s="132"/>
      <c r="C1" s="134" t="s">
        <v>1317</v>
      </c>
      <c r="D1" s="134"/>
      <c r="E1" s="134"/>
      <c r="F1" s="134"/>
      <c r="G1" s="134"/>
      <c r="H1" s="134"/>
      <c r="I1" s="134"/>
      <c r="J1" s="134"/>
      <c r="K1" s="135"/>
    </row>
    <row r="2" spans="2:11" ht="22.5" customHeight="1" x14ac:dyDescent="0.25">
      <c r="B2" s="133"/>
      <c r="C2" s="136"/>
      <c r="D2" s="136"/>
      <c r="E2" s="136"/>
      <c r="F2" s="136"/>
      <c r="G2" s="136"/>
      <c r="H2" s="136"/>
      <c r="I2" s="136"/>
      <c r="J2" s="136"/>
      <c r="K2" s="137"/>
    </row>
    <row r="3" spans="2:11" ht="26.1" customHeight="1" x14ac:dyDescent="0.25">
      <c r="B3" s="150" t="s">
        <v>5</v>
      </c>
      <c r="C3" s="151"/>
      <c r="D3" s="151"/>
      <c r="E3" s="151"/>
      <c r="F3" s="151"/>
      <c r="G3" s="151"/>
      <c r="H3" s="151"/>
      <c r="I3" s="151"/>
      <c r="J3" s="151"/>
      <c r="K3" s="152"/>
    </row>
    <row r="4" spans="2:11" ht="6.95" customHeight="1" x14ac:dyDescent="0.25">
      <c r="B4" s="78"/>
      <c r="C4" s="79"/>
      <c r="D4" s="79"/>
      <c r="E4" s="79"/>
      <c r="F4" s="79"/>
      <c r="G4" s="79"/>
      <c r="H4" s="79"/>
      <c r="I4" s="79"/>
      <c r="J4" s="79"/>
      <c r="K4" s="80"/>
    </row>
    <row r="5" spans="2:11" ht="18.75" x14ac:dyDescent="0.25">
      <c r="B5" s="124" t="s">
        <v>1318</v>
      </c>
      <c r="C5" s="125"/>
      <c r="D5" s="125"/>
      <c r="E5" s="125"/>
      <c r="F5" s="125"/>
      <c r="G5" s="125"/>
      <c r="H5" s="125"/>
      <c r="I5" s="125"/>
      <c r="J5" s="125"/>
      <c r="K5" s="127"/>
    </row>
    <row r="6" spans="2:11" ht="6.95" customHeight="1" x14ac:dyDescent="0.25">
      <c r="B6" s="128"/>
      <c r="C6" s="129"/>
      <c r="D6" s="129"/>
      <c r="E6" s="129"/>
      <c r="F6" s="129"/>
      <c r="G6" s="129"/>
      <c r="H6" s="129"/>
      <c r="I6" s="129"/>
      <c r="J6" s="129"/>
      <c r="K6" s="131"/>
    </row>
    <row r="7" spans="2:11" ht="33.950000000000003" customHeight="1" x14ac:dyDescent="0.25">
      <c r="B7" s="7" t="s">
        <v>1319</v>
      </c>
      <c r="C7" s="129"/>
      <c r="D7" s="129"/>
      <c r="E7" s="129"/>
      <c r="F7" s="129"/>
      <c r="G7" s="129"/>
      <c r="H7" s="129"/>
      <c r="I7" s="129"/>
      <c r="J7" s="129"/>
      <c r="K7" s="131"/>
    </row>
    <row r="8" spans="2:11" ht="33.950000000000003" customHeight="1" x14ac:dyDescent="0.25">
      <c r="B8" s="7" t="s">
        <v>1369</v>
      </c>
      <c r="C8" s="129"/>
      <c r="D8" s="129"/>
      <c r="E8" s="129"/>
      <c r="F8" s="129"/>
      <c r="G8" s="129"/>
      <c r="H8" s="129"/>
      <c r="I8" s="129"/>
      <c r="J8" s="129"/>
      <c r="K8" s="131"/>
    </row>
    <row r="9" spans="2:11" ht="36.950000000000003" customHeight="1" x14ac:dyDescent="0.25">
      <c r="B9" s="7" t="s">
        <v>1405</v>
      </c>
      <c r="C9" s="129"/>
      <c r="D9" s="129"/>
      <c r="E9" s="129"/>
      <c r="F9" s="129"/>
      <c r="G9" s="129"/>
      <c r="H9" s="129"/>
      <c r="I9" s="129"/>
      <c r="J9" s="129"/>
      <c r="K9" s="131"/>
    </row>
    <row r="10" spans="2:11" ht="36.950000000000003" customHeight="1" x14ac:dyDescent="0.25">
      <c r="B10" s="7" t="s">
        <v>1404</v>
      </c>
      <c r="C10" s="130"/>
      <c r="D10" s="142"/>
      <c r="E10" s="142"/>
      <c r="F10" s="142"/>
      <c r="G10" s="142"/>
      <c r="H10" s="142"/>
      <c r="I10" s="142"/>
      <c r="J10" s="142"/>
      <c r="K10" s="143"/>
    </row>
    <row r="11" spans="2:11" ht="45" x14ac:dyDescent="0.25">
      <c r="B11" s="7" t="s">
        <v>1320</v>
      </c>
      <c r="C11" s="30"/>
      <c r="D11" s="141" t="s">
        <v>1321</v>
      </c>
      <c r="E11" s="141"/>
      <c r="F11" s="129"/>
      <c r="G11" s="129"/>
      <c r="H11" s="129"/>
      <c r="I11" s="129"/>
      <c r="J11" s="129"/>
      <c r="K11" s="131"/>
    </row>
    <row r="12" spans="2:11" ht="43.5" customHeight="1" x14ac:dyDescent="0.25">
      <c r="B12" s="7" t="s">
        <v>6</v>
      </c>
      <c r="C12" s="129"/>
      <c r="D12" s="129"/>
      <c r="E12" s="129"/>
      <c r="F12" s="129"/>
      <c r="G12" s="129"/>
      <c r="H12" s="129"/>
      <c r="I12" s="129"/>
      <c r="J12" s="129"/>
      <c r="K12" s="131"/>
    </row>
    <row r="13" spans="2:11" ht="39" customHeight="1" x14ac:dyDescent="0.25">
      <c r="B13" s="7" t="s">
        <v>1330</v>
      </c>
      <c r="C13" s="129"/>
      <c r="D13" s="129"/>
      <c r="E13" s="129"/>
      <c r="F13" s="129"/>
      <c r="G13" s="129"/>
      <c r="H13" s="129"/>
      <c r="I13" s="129"/>
      <c r="J13" s="129"/>
      <c r="K13" s="131"/>
    </row>
    <row r="14" spans="2:11" ht="41.25" customHeight="1" x14ac:dyDescent="0.25">
      <c r="B14" s="7" t="s">
        <v>1331</v>
      </c>
      <c r="C14" s="129"/>
      <c r="D14" s="129"/>
      <c r="E14" s="129"/>
      <c r="F14" s="129"/>
      <c r="G14" s="129"/>
      <c r="H14" s="129"/>
      <c r="I14" s="129"/>
      <c r="J14" s="129"/>
      <c r="K14" s="131"/>
    </row>
    <row r="15" spans="2:11" ht="30.75" customHeight="1" x14ac:dyDescent="0.25">
      <c r="B15" s="13" t="s">
        <v>1327</v>
      </c>
      <c r="C15" s="129"/>
      <c r="D15" s="129"/>
      <c r="E15" s="129"/>
      <c r="F15" s="129"/>
      <c r="G15" s="129"/>
      <c r="H15" s="129"/>
      <c r="I15" s="129"/>
      <c r="J15" s="129"/>
      <c r="K15" s="131"/>
    </row>
    <row r="16" spans="2:11" ht="45" x14ac:dyDescent="0.25">
      <c r="B16" s="13" t="s">
        <v>1328</v>
      </c>
      <c r="C16" s="129"/>
      <c r="D16" s="129"/>
      <c r="E16" s="129"/>
      <c r="F16" s="129"/>
      <c r="G16" s="129"/>
      <c r="H16" s="129"/>
      <c r="I16" s="129"/>
      <c r="J16" s="129"/>
      <c r="K16" s="131"/>
    </row>
    <row r="17" spans="2:11" ht="45" x14ac:dyDescent="0.25">
      <c r="B17" s="13" t="s">
        <v>1329</v>
      </c>
      <c r="C17" s="129"/>
      <c r="D17" s="129"/>
      <c r="E17" s="129"/>
      <c r="F17" s="129"/>
      <c r="G17" s="129"/>
      <c r="H17" s="129"/>
      <c r="I17" s="129"/>
      <c r="J17" s="129"/>
      <c r="K17" s="131"/>
    </row>
    <row r="18" spans="2:11" ht="6" customHeight="1" x14ac:dyDescent="0.25">
      <c r="B18" s="144"/>
      <c r="C18" s="145"/>
      <c r="D18" s="145"/>
      <c r="E18" s="145"/>
      <c r="F18" s="145"/>
      <c r="G18" s="145"/>
      <c r="H18" s="145"/>
      <c r="I18" s="145"/>
      <c r="J18" s="145"/>
      <c r="K18" s="146"/>
    </row>
    <row r="19" spans="2:11" ht="40.5" customHeight="1" x14ac:dyDescent="0.25">
      <c r="B19" s="147" t="s">
        <v>1406</v>
      </c>
      <c r="C19" s="125"/>
      <c r="D19" s="125"/>
      <c r="E19" s="125"/>
      <c r="F19" s="125"/>
      <c r="G19" s="125"/>
      <c r="H19" s="125"/>
      <c r="I19" s="125"/>
      <c r="J19" s="125"/>
      <c r="K19" s="127"/>
    </row>
    <row r="20" spans="2:11" ht="5.25" customHeight="1" x14ac:dyDescent="0.25">
      <c r="B20" s="133"/>
      <c r="C20" s="148"/>
      <c r="D20" s="148"/>
      <c r="E20" s="148"/>
      <c r="F20" s="148"/>
      <c r="G20" s="148"/>
      <c r="H20" s="148"/>
      <c r="I20" s="148"/>
      <c r="J20" s="148"/>
      <c r="K20" s="149"/>
    </row>
    <row r="21" spans="2:11" ht="38.1" customHeight="1" x14ac:dyDescent="0.25">
      <c r="B21" s="7" t="s">
        <v>7</v>
      </c>
      <c r="C21" s="129"/>
      <c r="D21" s="129"/>
      <c r="E21" s="129"/>
      <c r="F21" s="129"/>
      <c r="G21" s="129"/>
      <c r="H21" s="129"/>
      <c r="I21" s="129"/>
      <c r="J21" s="129"/>
      <c r="K21" s="131"/>
    </row>
    <row r="22" spans="2:11" ht="48.95" customHeight="1" x14ac:dyDescent="0.25">
      <c r="B22" s="7" t="s">
        <v>8</v>
      </c>
      <c r="C22" s="129"/>
      <c r="D22" s="129"/>
      <c r="E22" s="129"/>
      <c r="F22" s="129"/>
      <c r="G22" s="129"/>
      <c r="H22" s="129"/>
      <c r="I22" s="129"/>
      <c r="J22" s="129"/>
      <c r="K22" s="131"/>
    </row>
    <row r="23" spans="2:11" ht="40.5" customHeight="1" x14ac:dyDescent="0.25">
      <c r="B23" s="7" t="s">
        <v>1408</v>
      </c>
      <c r="C23" s="130"/>
      <c r="D23" s="142"/>
      <c r="E23" s="142"/>
      <c r="F23" s="142"/>
      <c r="G23" s="142"/>
      <c r="H23" s="142"/>
      <c r="I23" s="142"/>
      <c r="J23" s="142"/>
      <c r="K23" s="143"/>
    </row>
    <row r="24" spans="2:11" ht="62.1" customHeight="1" x14ac:dyDescent="0.25">
      <c r="B24" s="7" t="s">
        <v>1334</v>
      </c>
      <c r="C24" s="130"/>
      <c r="D24" s="142"/>
      <c r="E24" s="142"/>
      <c r="F24" s="142"/>
      <c r="G24" s="142"/>
      <c r="H24" s="142"/>
      <c r="I24" s="142"/>
      <c r="J24" s="142"/>
      <c r="K24" s="143"/>
    </row>
    <row r="25" spans="2:11" ht="72" customHeight="1" x14ac:dyDescent="0.25">
      <c r="B25" s="7" t="s">
        <v>1403</v>
      </c>
      <c r="C25" s="130"/>
      <c r="D25" s="142"/>
      <c r="E25" s="142"/>
      <c r="F25" s="142"/>
      <c r="G25" s="142"/>
      <c r="H25" s="142"/>
      <c r="I25" s="142"/>
      <c r="J25" s="142"/>
      <c r="K25" s="143"/>
    </row>
    <row r="26" spans="2:11" ht="31.5" customHeight="1" x14ac:dyDescent="0.25">
      <c r="B26" s="61" t="s">
        <v>1398</v>
      </c>
      <c r="C26" s="60"/>
      <c r="D26" s="63" t="s">
        <v>9</v>
      </c>
      <c r="E26" s="139"/>
      <c r="F26" s="139"/>
      <c r="G26" s="139"/>
      <c r="H26" s="139"/>
      <c r="I26" s="139"/>
      <c r="J26" s="139"/>
      <c r="K26" s="140"/>
    </row>
    <row r="27" spans="2:11" ht="27.6" customHeight="1" x14ac:dyDescent="0.25">
      <c r="B27" s="61" t="s">
        <v>1399</v>
      </c>
      <c r="C27" s="60"/>
      <c r="D27" s="63" t="s">
        <v>9</v>
      </c>
      <c r="E27" s="139"/>
      <c r="F27" s="139"/>
      <c r="G27" s="139"/>
      <c r="H27" s="139"/>
      <c r="I27" s="139"/>
      <c r="J27" s="139"/>
      <c r="K27" s="140"/>
    </row>
    <row r="28" spans="2:11" ht="27.6" customHeight="1" x14ac:dyDescent="0.25">
      <c r="B28" s="61" t="s">
        <v>1400</v>
      </c>
      <c r="C28" s="60"/>
      <c r="D28" s="63" t="s">
        <v>9</v>
      </c>
      <c r="E28" s="139"/>
      <c r="F28" s="139"/>
      <c r="G28" s="139"/>
      <c r="H28" s="139"/>
      <c r="I28" s="139"/>
      <c r="J28" s="139"/>
      <c r="K28" s="140"/>
    </row>
    <row r="29" spans="2:11" ht="27.6" customHeight="1" x14ac:dyDescent="0.25">
      <c r="B29" s="61" t="s">
        <v>1401</v>
      </c>
      <c r="C29" s="60"/>
      <c r="D29" s="63" t="s">
        <v>9</v>
      </c>
      <c r="E29" s="139"/>
      <c r="F29" s="139"/>
      <c r="G29" s="139"/>
      <c r="H29" s="139"/>
      <c r="I29" s="139"/>
      <c r="J29" s="139"/>
      <c r="K29" s="140"/>
    </row>
    <row r="30" spans="2:11" ht="27.6" customHeight="1" x14ac:dyDescent="0.25">
      <c r="B30" s="61" t="s">
        <v>1402</v>
      </c>
      <c r="C30" s="60"/>
      <c r="D30" s="63" t="s">
        <v>9</v>
      </c>
      <c r="E30" s="139"/>
      <c r="F30" s="139"/>
      <c r="G30" s="139"/>
      <c r="H30" s="139"/>
      <c r="I30" s="139"/>
      <c r="J30" s="139"/>
      <c r="K30" s="140"/>
    </row>
    <row r="31" spans="2:11" ht="215.45" customHeight="1" x14ac:dyDescent="0.25">
      <c r="B31" s="7" t="s">
        <v>1326</v>
      </c>
      <c r="C31" s="129"/>
      <c r="D31" s="129"/>
      <c r="E31" s="129"/>
      <c r="F31" s="129"/>
      <c r="G31" s="129"/>
      <c r="H31" s="129"/>
      <c r="I31" s="129"/>
      <c r="J31" s="129"/>
      <c r="K31" s="131"/>
    </row>
    <row r="32" spans="2:11" ht="45" x14ac:dyDescent="0.25">
      <c r="B32" s="59" t="s">
        <v>1332</v>
      </c>
      <c r="C32" s="153"/>
      <c r="D32" s="153"/>
      <c r="E32" s="153"/>
      <c r="F32" s="153"/>
      <c r="G32" s="153"/>
      <c r="H32" s="153"/>
      <c r="I32" s="153"/>
      <c r="J32" s="153"/>
      <c r="K32" s="154"/>
    </row>
    <row r="33" spans="2:11" ht="30" customHeight="1" x14ac:dyDescent="0.25">
      <c r="B33" s="10" t="s">
        <v>14</v>
      </c>
      <c r="C33" s="138" t="b">
        <v>0</v>
      </c>
      <c r="D33" s="138"/>
      <c r="E33" s="8" t="s">
        <v>9</v>
      </c>
      <c r="F33" s="129"/>
      <c r="G33" s="129"/>
      <c r="H33" s="129"/>
      <c r="I33" s="129"/>
      <c r="J33" s="129"/>
      <c r="K33" s="131"/>
    </row>
    <row r="34" spans="2:11" ht="30" customHeight="1" x14ac:dyDescent="0.25">
      <c r="B34" s="10" t="s">
        <v>15</v>
      </c>
      <c r="C34" s="138" t="b">
        <v>0</v>
      </c>
      <c r="D34" s="138"/>
      <c r="E34" s="8" t="s">
        <v>9</v>
      </c>
      <c r="F34" s="129"/>
      <c r="G34" s="129"/>
      <c r="H34" s="129"/>
      <c r="I34" s="129"/>
      <c r="J34" s="129"/>
      <c r="K34" s="131"/>
    </row>
    <row r="35" spans="2:11" ht="30" customHeight="1" x14ac:dyDescent="0.25">
      <c r="B35" s="10" t="s">
        <v>16</v>
      </c>
      <c r="C35" s="138" t="b">
        <v>0</v>
      </c>
      <c r="D35" s="138"/>
      <c r="E35" s="8" t="s">
        <v>9</v>
      </c>
      <c r="F35" s="129"/>
      <c r="G35" s="129"/>
      <c r="H35" s="129"/>
      <c r="I35" s="129"/>
      <c r="J35" s="129"/>
      <c r="K35" s="131"/>
    </row>
    <row r="36" spans="2:11" ht="30" customHeight="1" x14ac:dyDescent="0.25">
      <c r="B36" s="10" t="s">
        <v>17</v>
      </c>
      <c r="C36" s="138" t="b">
        <v>0</v>
      </c>
      <c r="D36" s="138"/>
      <c r="E36" s="8" t="s">
        <v>9</v>
      </c>
      <c r="F36" s="129"/>
      <c r="G36" s="129"/>
      <c r="H36" s="129"/>
      <c r="I36" s="129"/>
      <c r="J36" s="129"/>
      <c r="K36" s="131"/>
    </row>
    <row r="37" spans="2:11" ht="30" customHeight="1" x14ac:dyDescent="0.25">
      <c r="B37" s="10" t="s">
        <v>10</v>
      </c>
      <c r="C37" s="138" t="b">
        <v>0</v>
      </c>
      <c r="D37" s="138"/>
      <c r="E37" s="8" t="s">
        <v>9</v>
      </c>
      <c r="F37" s="129"/>
      <c r="G37" s="129"/>
      <c r="H37" s="129"/>
      <c r="I37" s="129"/>
      <c r="J37" s="129"/>
      <c r="K37" s="131"/>
    </row>
    <row r="38" spans="2:11" ht="30" customHeight="1" x14ac:dyDescent="0.25">
      <c r="B38" s="10" t="s">
        <v>11</v>
      </c>
      <c r="C38" s="138" t="b">
        <v>0</v>
      </c>
      <c r="D38" s="138"/>
      <c r="E38" s="8" t="s">
        <v>9</v>
      </c>
      <c r="F38" s="129"/>
      <c r="G38" s="129"/>
      <c r="H38" s="129"/>
      <c r="I38" s="129"/>
      <c r="J38" s="129"/>
      <c r="K38" s="131"/>
    </row>
    <row r="39" spans="2:11" ht="30" customHeight="1" x14ac:dyDescent="0.25">
      <c r="B39" s="10" t="s">
        <v>12</v>
      </c>
      <c r="C39" s="138" t="b">
        <v>0</v>
      </c>
      <c r="D39" s="138"/>
      <c r="E39" s="8" t="s">
        <v>9</v>
      </c>
      <c r="F39" s="129"/>
      <c r="G39" s="129"/>
      <c r="H39" s="129"/>
      <c r="I39" s="129"/>
      <c r="J39" s="129"/>
      <c r="K39" s="131"/>
    </row>
    <row r="40" spans="2:11" ht="30" customHeight="1" x14ac:dyDescent="0.25">
      <c r="B40" s="10" t="s">
        <v>13</v>
      </c>
      <c r="C40" s="138" t="b">
        <v>0</v>
      </c>
      <c r="D40" s="138"/>
      <c r="E40" s="8" t="s">
        <v>9</v>
      </c>
      <c r="F40" s="129"/>
      <c r="G40" s="129"/>
      <c r="H40" s="129"/>
      <c r="I40" s="129"/>
      <c r="J40" s="129"/>
      <c r="K40" s="131"/>
    </row>
    <row r="41" spans="2:11" ht="30" x14ac:dyDescent="0.25">
      <c r="B41" s="59" t="s">
        <v>26</v>
      </c>
      <c r="C41" s="153"/>
      <c r="D41" s="153"/>
      <c r="E41" s="153"/>
      <c r="F41" s="153"/>
      <c r="G41" s="153"/>
      <c r="H41" s="153"/>
      <c r="I41" s="153"/>
      <c r="J41" s="153"/>
      <c r="K41" s="154"/>
    </row>
    <row r="42" spans="2:11" ht="30" customHeight="1" x14ac:dyDescent="0.25">
      <c r="B42" s="11" t="s">
        <v>18</v>
      </c>
      <c r="C42" s="138" t="b">
        <v>0</v>
      </c>
      <c r="D42" s="138"/>
      <c r="E42" s="8" t="s">
        <v>9</v>
      </c>
      <c r="F42" s="129"/>
      <c r="G42" s="129"/>
      <c r="H42" s="129"/>
      <c r="I42" s="129"/>
      <c r="J42" s="129"/>
      <c r="K42" s="131"/>
    </row>
    <row r="43" spans="2:11" ht="30" customHeight="1" x14ac:dyDescent="0.25">
      <c r="B43" s="11" t="s">
        <v>19</v>
      </c>
      <c r="C43" s="138" t="b">
        <v>0</v>
      </c>
      <c r="D43" s="138"/>
      <c r="E43" s="8" t="s">
        <v>9</v>
      </c>
      <c r="F43" s="129"/>
      <c r="G43" s="129"/>
      <c r="H43" s="129"/>
      <c r="I43" s="129"/>
      <c r="J43" s="129"/>
      <c r="K43" s="131"/>
    </row>
    <row r="44" spans="2:11" ht="30" customHeight="1" x14ac:dyDescent="0.25">
      <c r="B44" s="11" t="s">
        <v>20</v>
      </c>
      <c r="C44" s="138" t="b">
        <v>0</v>
      </c>
      <c r="D44" s="138"/>
      <c r="E44" s="8" t="s">
        <v>9</v>
      </c>
      <c r="F44" s="129"/>
      <c r="G44" s="129"/>
      <c r="H44" s="129"/>
      <c r="I44" s="129"/>
      <c r="J44" s="129"/>
      <c r="K44" s="131"/>
    </row>
    <row r="45" spans="2:11" ht="30" customHeight="1" x14ac:dyDescent="0.25">
      <c r="B45" s="11" t="s">
        <v>21</v>
      </c>
      <c r="C45" s="138" t="b">
        <v>0</v>
      </c>
      <c r="D45" s="138"/>
      <c r="E45" s="8" t="s">
        <v>9</v>
      </c>
      <c r="F45" s="129"/>
      <c r="G45" s="129"/>
      <c r="H45" s="129"/>
      <c r="I45" s="129"/>
      <c r="J45" s="129"/>
      <c r="K45" s="131"/>
    </row>
    <row r="46" spans="2:11" ht="30" customHeight="1" x14ac:dyDescent="0.25">
      <c r="B46" s="11" t="s">
        <v>25</v>
      </c>
      <c r="C46" s="138" t="b">
        <v>0</v>
      </c>
      <c r="D46" s="138"/>
      <c r="E46" s="8" t="s">
        <v>9</v>
      </c>
      <c r="F46" s="129"/>
      <c r="G46" s="129"/>
      <c r="H46" s="129"/>
      <c r="I46" s="129"/>
      <c r="J46" s="129"/>
      <c r="K46" s="131"/>
    </row>
    <row r="47" spans="2:11" ht="30" customHeight="1" x14ac:dyDescent="0.25">
      <c r="B47" s="11" t="s">
        <v>22</v>
      </c>
      <c r="C47" s="138" t="b">
        <v>0</v>
      </c>
      <c r="D47" s="138"/>
      <c r="E47" s="8" t="s">
        <v>9</v>
      </c>
      <c r="F47" s="129"/>
      <c r="G47" s="129"/>
      <c r="H47" s="129"/>
      <c r="I47" s="129"/>
      <c r="J47" s="129"/>
      <c r="K47" s="131"/>
    </row>
    <row r="48" spans="2:11" ht="30" customHeight="1" x14ac:dyDescent="0.25">
      <c r="B48" s="11" t="s">
        <v>23</v>
      </c>
      <c r="C48" s="138" t="b">
        <v>0</v>
      </c>
      <c r="D48" s="138"/>
      <c r="E48" s="8" t="s">
        <v>9</v>
      </c>
      <c r="F48" s="129"/>
      <c r="G48" s="129"/>
      <c r="H48" s="129"/>
      <c r="I48" s="129"/>
      <c r="J48" s="129"/>
      <c r="K48" s="131"/>
    </row>
    <row r="49" spans="2:11" ht="30" customHeight="1" x14ac:dyDescent="0.25">
      <c r="B49" s="11" t="s">
        <v>24</v>
      </c>
      <c r="C49" s="138" t="b">
        <v>0</v>
      </c>
      <c r="D49" s="138"/>
      <c r="E49" s="8" t="s">
        <v>9</v>
      </c>
      <c r="F49" s="129"/>
      <c r="G49" s="129"/>
      <c r="H49" s="129"/>
      <c r="I49" s="129"/>
      <c r="J49" s="129"/>
      <c r="K49" s="131"/>
    </row>
    <row r="50" spans="2:11" x14ac:dyDescent="0.25">
      <c r="B50" s="7" t="s">
        <v>1333</v>
      </c>
      <c r="C50" s="162"/>
      <c r="D50" s="162"/>
      <c r="E50" s="162"/>
      <c r="F50" s="162"/>
      <c r="G50" s="162"/>
      <c r="H50" s="162"/>
      <c r="I50" s="162"/>
      <c r="J50" s="162"/>
      <c r="K50" s="163"/>
    </row>
    <row r="51" spans="2:11" ht="30" x14ac:dyDescent="0.25">
      <c r="B51" s="7" t="s">
        <v>27</v>
      </c>
      <c r="C51" s="129"/>
      <c r="D51" s="129"/>
      <c r="E51" s="129"/>
      <c r="F51" s="129"/>
      <c r="G51" s="129"/>
      <c r="H51" s="129"/>
      <c r="I51" s="129"/>
      <c r="J51" s="129"/>
      <c r="K51" s="131"/>
    </row>
    <row r="52" spans="2:11" ht="6.6" customHeight="1" x14ac:dyDescent="0.25">
      <c r="B52" s="144"/>
      <c r="C52" s="145"/>
      <c r="D52" s="145"/>
      <c r="E52" s="145"/>
      <c r="F52" s="145"/>
      <c r="G52" s="145"/>
      <c r="H52" s="145"/>
      <c r="I52" s="145"/>
      <c r="J52" s="145"/>
      <c r="K52" s="146"/>
    </row>
    <row r="53" spans="2:11" ht="48.95" customHeight="1" x14ac:dyDescent="0.25">
      <c r="B53" s="147" t="s">
        <v>1407</v>
      </c>
      <c r="C53" s="125"/>
      <c r="D53" s="125"/>
      <c r="E53" s="125"/>
      <c r="F53" s="125"/>
      <c r="G53" s="125"/>
      <c r="H53" s="125"/>
      <c r="I53" s="125"/>
      <c r="J53" s="125"/>
      <c r="K53" s="127"/>
    </row>
    <row r="54" spans="2:11" ht="6.6" customHeight="1" x14ac:dyDescent="0.25">
      <c r="B54" s="133"/>
      <c r="C54" s="148"/>
      <c r="D54" s="148"/>
      <c r="E54" s="148"/>
      <c r="F54" s="148"/>
      <c r="G54" s="148"/>
      <c r="H54" s="148"/>
      <c r="I54" s="148"/>
      <c r="J54" s="148"/>
      <c r="K54" s="149"/>
    </row>
    <row r="55" spans="2:11" ht="36" customHeight="1" x14ac:dyDescent="0.25">
      <c r="B55" s="62"/>
      <c r="C55" s="157" t="s">
        <v>1335</v>
      </c>
      <c r="D55" s="157"/>
      <c r="E55" s="157"/>
      <c r="F55" s="157"/>
      <c r="G55" s="157"/>
      <c r="H55" s="157"/>
      <c r="I55" s="157"/>
      <c r="J55" s="157"/>
      <c r="K55" s="158"/>
    </row>
    <row r="56" spans="2:11" ht="34.5" customHeight="1" x14ac:dyDescent="0.25">
      <c r="B56" s="62"/>
      <c r="C56" s="157" t="s">
        <v>1335</v>
      </c>
      <c r="D56" s="157"/>
      <c r="E56" s="157"/>
      <c r="F56" s="157"/>
      <c r="G56" s="157"/>
      <c r="H56" s="157"/>
      <c r="I56" s="157"/>
      <c r="J56" s="157"/>
      <c r="K56" s="158"/>
    </row>
    <row r="57" spans="2:11" ht="5.45" customHeight="1" x14ac:dyDescent="0.25">
      <c r="B57" s="133"/>
      <c r="C57" s="148"/>
      <c r="D57" s="148"/>
      <c r="E57" s="148"/>
      <c r="F57" s="148"/>
      <c r="G57" s="148"/>
      <c r="H57" s="148"/>
      <c r="I57" s="148"/>
      <c r="J57" s="148"/>
      <c r="K57" s="149"/>
    </row>
    <row r="58" spans="2:11" ht="27.6" customHeight="1" x14ac:dyDescent="0.25">
      <c r="B58" s="124" t="s">
        <v>1409</v>
      </c>
      <c r="C58" s="125"/>
      <c r="D58" s="125"/>
      <c r="E58" s="125"/>
      <c r="F58" s="125"/>
      <c r="G58" s="125"/>
      <c r="H58" s="125"/>
      <c r="I58" s="125"/>
      <c r="J58" s="125"/>
      <c r="K58" s="127"/>
    </row>
    <row r="59" spans="2:11" ht="6.6" customHeight="1" x14ac:dyDescent="0.25">
      <c r="B59" s="133"/>
      <c r="C59" s="148"/>
      <c r="D59" s="148"/>
      <c r="E59" s="148"/>
      <c r="F59" s="148"/>
      <c r="G59" s="148"/>
      <c r="H59" s="148"/>
      <c r="I59" s="148"/>
      <c r="J59" s="148"/>
      <c r="K59" s="149"/>
    </row>
    <row r="60" spans="2:11" ht="24" customHeight="1" x14ac:dyDescent="0.25">
      <c r="B60" s="7" t="s">
        <v>1424</v>
      </c>
      <c r="C60" s="159"/>
      <c r="D60" s="160"/>
      <c r="E60" s="160"/>
      <c r="F60" s="160"/>
      <c r="G60" s="160"/>
      <c r="H60" s="160"/>
      <c r="I60" s="160"/>
      <c r="J60" s="160"/>
      <c r="K60" s="161"/>
    </row>
    <row r="61" spans="2:11" ht="84.95" customHeight="1" thickBot="1" x14ac:dyDescent="0.3">
      <c r="B61" s="32" t="s">
        <v>1397</v>
      </c>
      <c r="C61" s="155"/>
      <c r="D61" s="155"/>
      <c r="E61" s="155"/>
      <c r="F61" s="155"/>
      <c r="G61" s="155"/>
      <c r="H61" s="155"/>
      <c r="I61" s="155"/>
      <c r="J61" s="155"/>
      <c r="K61" s="156"/>
    </row>
    <row r="66" spans="2:2" ht="14.1" customHeight="1" x14ac:dyDescent="0.25"/>
    <row r="67" spans="2:2" hidden="1" x14ac:dyDescent="0.25">
      <c r="B67" s="1" t="s">
        <v>1322</v>
      </c>
    </row>
    <row r="68" spans="2:2" hidden="1" x14ac:dyDescent="0.25">
      <c r="B68" s="1" t="s">
        <v>1323</v>
      </c>
    </row>
    <row r="69" spans="2:2" hidden="1" x14ac:dyDescent="0.25"/>
    <row r="70" spans="2:2" hidden="1" x14ac:dyDescent="0.25">
      <c r="B70" s="31" t="s">
        <v>1325</v>
      </c>
    </row>
    <row r="71" spans="2:2" hidden="1" x14ac:dyDescent="0.25">
      <c r="B71" s="1" t="s">
        <v>1324</v>
      </c>
    </row>
    <row r="72" spans="2:2" hidden="1" x14ac:dyDescent="0.25"/>
    <row r="73" spans="2:2" hidden="1" x14ac:dyDescent="0.25">
      <c r="B73" s="1" t="s">
        <v>1336</v>
      </c>
    </row>
    <row r="74" spans="2:2" hidden="1" x14ac:dyDescent="0.25">
      <c r="B74" s="1" t="s">
        <v>1340</v>
      </c>
    </row>
    <row r="75" spans="2:2" hidden="1" x14ac:dyDescent="0.25">
      <c r="B75" s="1" t="s">
        <v>1337</v>
      </c>
    </row>
    <row r="76" spans="2:2" hidden="1" x14ac:dyDescent="0.25">
      <c r="B76" s="1" t="s">
        <v>1338</v>
      </c>
    </row>
    <row r="77" spans="2:2" hidden="1" x14ac:dyDescent="0.25">
      <c r="B77" s="1" t="s">
        <v>1339</v>
      </c>
    </row>
    <row r="78" spans="2:2" hidden="1" x14ac:dyDescent="0.25"/>
    <row r="79" spans="2:2" hidden="1" x14ac:dyDescent="0.25">
      <c r="B79" s="1" t="s">
        <v>1370</v>
      </c>
    </row>
    <row r="80" spans="2:2" hidden="1" x14ac:dyDescent="0.25">
      <c r="B80" s="1" t="s">
        <v>1371</v>
      </c>
    </row>
    <row r="81" spans="2:2" hidden="1" x14ac:dyDescent="0.25">
      <c r="B81" s="1" t="s">
        <v>1372</v>
      </c>
    </row>
    <row r="82" spans="2:2" hidden="1" x14ac:dyDescent="0.25"/>
    <row r="83" spans="2:2" hidden="1" x14ac:dyDescent="0.25">
      <c r="B83" s="1" t="s">
        <v>1425</v>
      </c>
    </row>
    <row r="84" spans="2:2" hidden="1" x14ac:dyDescent="0.25">
      <c r="B84" s="1" t="s">
        <v>1426</v>
      </c>
    </row>
    <row r="85" spans="2:2" hidden="1" x14ac:dyDescent="0.25">
      <c r="B85" s="1" t="s">
        <v>1427</v>
      </c>
    </row>
    <row r="86" spans="2:2" hidden="1" x14ac:dyDescent="0.25">
      <c r="B86" s="1" t="s">
        <v>1428</v>
      </c>
    </row>
  </sheetData>
  <mergeCells count="78">
    <mergeCell ref="B52:K52"/>
    <mergeCell ref="E29:K29"/>
    <mergeCell ref="C23:K23"/>
    <mergeCell ref="C24:K24"/>
    <mergeCell ref="C25:K25"/>
    <mergeCell ref="B58:K58"/>
    <mergeCell ref="C39:D39"/>
    <mergeCell ref="C40:D40"/>
    <mergeCell ref="C41:K41"/>
    <mergeCell ref="C49:D49"/>
    <mergeCell ref="C47:D47"/>
    <mergeCell ref="F46:K46"/>
    <mergeCell ref="C50:K50"/>
    <mergeCell ref="C51:K51"/>
    <mergeCell ref="C46:D46"/>
    <mergeCell ref="C45:D45"/>
    <mergeCell ref="C44:D44"/>
    <mergeCell ref="F49:K49"/>
    <mergeCell ref="F39:K39"/>
    <mergeCell ref="F40:K40"/>
    <mergeCell ref="F43:K43"/>
    <mergeCell ref="C36:D36"/>
    <mergeCell ref="C37:D37"/>
    <mergeCell ref="C38:D38"/>
    <mergeCell ref="F44:K44"/>
    <mergeCell ref="C61:K61"/>
    <mergeCell ref="B53:K53"/>
    <mergeCell ref="B57:K57"/>
    <mergeCell ref="C55:K55"/>
    <mergeCell ref="C56:K56"/>
    <mergeCell ref="B54:K54"/>
    <mergeCell ref="B59:K59"/>
    <mergeCell ref="C60:K60"/>
    <mergeCell ref="B3:K3"/>
    <mergeCell ref="B4:K4"/>
    <mergeCell ref="B5:K5"/>
    <mergeCell ref="B6:K6"/>
    <mergeCell ref="C35:D35"/>
    <mergeCell ref="C32:K32"/>
    <mergeCell ref="C22:K22"/>
    <mergeCell ref="F34:K34"/>
    <mergeCell ref="E26:K26"/>
    <mergeCell ref="E27:K27"/>
    <mergeCell ref="E28:K28"/>
    <mergeCell ref="C7:K7"/>
    <mergeCell ref="C9:K9"/>
    <mergeCell ref="C12:K12"/>
    <mergeCell ref="C13:K13"/>
    <mergeCell ref="C14:K14"/>
    <mergeCell ref="C48:D48"/>
    <mergeCell ref="F42:K42"/>
    <mergeCell ref="F35:K35"/>
    <mergeCell ref="F33:K33"/>
    <mergeCell ref="F36:K36"/>
    <mergeCell ref="F37:K37"/>
    <mergeCell ref="C34:D34"/>
    <mergeCell ref="C43:D43"/>
    <mergeCell ref="C42:D42"/>
    <mergeCell ref="F38:K38"/>
    <mergeCell ref="F47:K47"/>
    <mergeCell ref="F48:K48"/>
    <mergeCell ref="F45:K45"/>
    <mergeCell ref="B1:B2"/>
    <mergeCell ref="C1:K2"/>
    <mergeCell ref="F11:K11"/>
    <mergeCell ref="C15:K15"/>
    <mergeCell ref="C33:D33"/>
    <mergeCell ref="C16:K16"/>
    <mergeCell ref="C17:K17"/>
    <mergeCell ref="C8:K8"/>
    <mergeCell ref="E30:K30"/>
    <mergeCell ref="D11:E11"/>
    <mergeCell ref="C10:K10"/>
    <mergeCell ref="C21:K21"/>
    <mergeCell ref="C31:K31"/>
    <mergeCell ref="B18:K18"/>
    <mergeCell ref="B19:K19"/>
    <mergeCell ref="B20:K20"/>
  </mergeCells>
  <dataValidations count="6">
    <dataValidation type="decimal" errorStyle="warning" showInputMessage="1" showErrorMessage="1" errorTitle="Valor estimado en USD" error="Incluya el valor completo del proyecto en USD en formato numérico, sin usar escalas. Ej: 157.255.898" sqref="C50:K50" xr:uid="{0387CED6-2A4B-4D16-9A3C-03C4EDDA3011}">
      <formula1>100</formula1>
      <formula2>1000000000000</formula2>
    </dataValidation>
    <dataValidation type="list" allowBlank="1" showInputMessage="1" showErrorMessage="1" sqref="C11" xr:uid="{1B7CCCEA-6F26-4056-BF80-5A77EB0C84CD}">
      <formula1>$B$70:$B$71</formula1>
    </dataValidation>
    <dataValidation type="list" allowBlank="1" showInputMessage="1" showErrorMessage="1" sqref="C9:C10 D9:K9" xr:uid="{BFB3450F-7C4E-4B3C-9E86-D7BBCE7E980A}">
      <formula1>$B$67:$B$68</formula1>
    </dataValidation>
    <dataValidation type="list" allowBlank="1" showInputMessage="1" showErrorMessage="1" sqref="B55:B56" xr:uid="{780D5FE4-0C80-4461-91FC-60E76DEDC0A9}">
      <formula1>$B$73:$B$77</formula1>
    </dataValidation>
    <dataValidation type="list" allowBlank="1" showInputMessage="1" showErrorMessage="1" sqref="C8:K8" xr:uid="{96AF12D1-073E-423F-964A-208D4B8E8FE4}">
      <formula1>$B$79:$B$81</formula1>
    </dataValidation>
    <dataValidation type="list" allowBlank="1" showInputMessage="1" showErrorMessage="1" sqref="C60:K60" xr:uid="{D1856E40-178D-4B88-90CA-D1FFF1C745D9}">
      <formula1>$B$83:$B$86</formula1>
    </dataValidation>
  </dataValidations>
  <pageMargins left="0.7" right="0.7" top="0.75" bottom="0.75" header="0.3" footer="0.3"/>
  <pageSetup orientation="portrait" horizontalDpi="360" verticalDpi="36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02C78A0-4A4C-44DD-BFCB-F9A1FC1ABC2C}">
          <x14:formula1>
            <xm:f>Listas!$A$2:$A$22</xm:f>
          </x14:formula1>
          <xm:sqref>C15</xm:sqref>
        </x14:dataValidation>
        <x14:dataValidation type="list" allowBlank="1" showInputMessage="1" showErrorMessage="1" xr:uid="{B6B5B83C-5C0C-431A-8060-B3F3843313EC}">
          <x14:formula1>
            <xm:f>INDIRECT(VLOOKUP($C$15,Listas!$A$1:$B$22,2,FALSE))</xm:f>
          </x14:formula1>
          <xm:sqref>C16</xm:sqref>
        </x14:dataValidation>
        <x14:dataValidation type="list" allowBlank="1" showInputMessage="1" showErrorMessage="1" xr:uid="{CB129065-5389-4C8D-8F8B-F141A2205555}">
          <x14:formula1>
            <xm:f>INDIRECT(VLOOKUP($C$16,Listas!$N$1:$Q$530,2,FALSE))</xm:f>
          </x14:formula1>
          <xm:sqref>C17:K17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6603-BD92-49A8-803B-775D46C4DFA5}">
  <dimension ref="A1:Q77"/>
  <sheetViews>
    <sheetView tabSelected="1" topLeftCell="D12" zoomScale="70" zoomScaleNormal="70" workbookViewId="0">
      <selection activeCell="Q20" sqref="Q20"/>
    </sheetView>
  </sheetViews>
  <sheetFormatPr baseColWidth="10" defaultRowHeight="15" x14ac:dyDescent="0.25"/>
  <cols>
    <col min="1" max="1" width="20.42578125" customWidth="1"/>
    <col min="2" max="2" width="22.140625" customWidth="1"/>
    <col min="3" max="3" width="23.5703125" customWidth="1"/>
    <col min="4" max="4" width="19.85546875" customWidth="1"/>
    <col min="5" max="5" width="24.42578125" customWidth="1"/>
    <col min="6" max="6" width="35.140625" customWidth="1"/>
    <col min="7" max="7" width="24.85546875" customWidth="1"/>
    <col min="8" max="8" width="24.5703125" customWidth="1"/>
    <col min="11" max="11" width="16.5703125" customWidth="1"/>
    <col min="13" max="13" width="17.28515625" customWidth="1"/>
    <col min="15" max="15" width="16.5703125" customWidth="1"/>
    <col min="16" max="16" width="12.42578125" customWidth="1"/>
    <col min="17" max="17" width="10.85546875" style="1"/>
  </cols>
  <sheetData>
    <row r="1" spans="1:16" ht="60.6" customHeight="1" thickBot="1" x14ac:dyDescent="0.3">
      <c r="A1" s="173"/>
      <c r="B1" s="173"/>
      <c r="C1" s="173"/>
      <c r="D1" s="173"/>
      <c r="E1" s="173"/>
      <c r="F1" s="173"/>
      <c r="G1" s="173"/>
      <c r="H1" s="173"/>
      <c r="I1" s="173"/>
      <c r="J1" s="173"/>
      <c r="K1" s="173"/>
      <c r="L1" s="173"/>
      <c r="M1" s="173"/>
      <c r="N1" s="173"/>
      <c r="O1" s="173"/>
      <c r="P1" s="173"/>
    </row>
    <row r="2" spans="1:16" ht="36" customHeight="1" x14ac:dyDescent="0.3">
      <c r="A2" s="174" t="s">
        <v>1317</v>
      </c>
      <c r="B2" s="175"/>
      <c r="C2" s="175"/>
      <c r="D2" s="175"/>
      <c r="E2" s="175"/>
      <c r="F2" s="175"/>
      <c r="G2" s="175"/>
      <c r="H2" s="175"/>
      <c r="I2" s="175"/>
      <c r="J2" s="175"/>
      <c r="K2" s="175"/>
      <c r="L2" s="175"/>
      <c r="M2" s="175"/>
      <c r="N2" s="175"/>
      <c r="O2" s="175"/>
      <c r="P2" s="176"/>
    </row>
    <row r="3" spans="1:16" x14ac:dyDescent="0.25">
      <c r="A3" s="177" t="s">
        <v>1316</v>
      </c>
      <c r="B3" s="178"/>
      <c r="C3" s="178"/>
      <c r="D3" s="178"/>
      <c r="E3" s="178"/>
      <c r="F3" s="178"/>
      <c r="G3" s="178"/>
      <c r="H3" s="178"/>
      <c r="I3" s="178"/>
      <c r="J3" s="178"/>
      <c r="K3" s="178"/>
      <c r="L3" s="178"/>
      <c r="M3" s="178"/>
      <c r="N3" s="178"/>
      <c r="O3" s="178"/>
      <c r="P3" s="179"/>
    </row>
    <row r="4" spans="1:16" ht="38.1" customHeight="1" x14ac:dyDescent="0.25">
      <c r="A4" s="147" t="s">
        <v>1392</v>
      </c>
      <c r="B4" s="180"/>
      <c r="C4" s="180"/>
      <c r="D4" s="180"/>
      <c r="E4" s="180"/>
      <c r="F4" s="180"/>
      <c r="G4" s="180"/>
      <c r="H4" s="180"/>
      <c r="I4" s="180"/>
      <c r="J4" s="180"/>
      <c r="K4" s="180"/>
      <c r="L4" s="180"/>
      <c r="M4" s="180"/>
      <c r="N4" s="180"/>
      <c r="O4" s="180"/>
      <c r="P4" s="181"/>
    </row>
    <row r="5" spans="1:16" ht="4.5" customHeight="1" x14ac:dyDescent="0.25">
      <c r="A5" s="182"/>
      <c r="B5" s="183"/>
      <c r="C5" s="183"/>
      <c r="D5" s="183"/>
      <c r="E5" s="183"/>
      <c r="F5" s="65"/>
      <c r="G5" s="65"/>
      <c r="H5" s="65"/>
      <c r="I5" s="65"/>
      <c r="J5" s="65"/>
      <c r="K5" s="65"/>
      <c r="L5" s="1"/>
      <c r="M5" s="1"/>
      <c r="N5" s="1"/>
      <c r="O5" s="1"/>
      <c r="P5" s="33"/>
    </row>
    <row r="6" spans="1:16" ht="24" customHeight="1" x14ac:dyDescent="0.25">
      <c r="A6" s="147" t="s">
        <v>1412</v>
      </c>
      <c r="B6" s="180"/>
      <c r="C6" s="180"/>
      <c r="D6" s="180"/>
      <c r="E6" s="180"/>
      <c r="F6" s="180"/>
      <c r="G6" s="180"/>
      <c r="H6" s="180"/>
      <c r="I6" s="180"/>
      <c r="J6" s="180"/>
      <c r="K6" s="180"/>
      <c r="L6" s="180"/>
      <c r="M6" s="180"/>
      <c r="N6" s="180"/>
      <c r="O6" s="180"/>
      <c r="P6" s="181"/>
    </row>
    <row r="7" spans="1:16" ht="5.25" customHeight="1" x14ac:dyDescent="0.25">
      <c r="A7" s="64"/>
      <c r="B7" s="65"/>
      <c r="C7" s="65"/>
      <c r="D7" s="65"/>
      <c r="E7" s="65"/>
      <c r="F7" s="65"/>
      <c r="G7" s="65"/>
      <c r="H7" s="65"/>
      <c r="I7" s="65"/>
      <c r="J7" s="65"/>
      <c r="K7" s="65"/>
      <c r="L7" s="1"/>
      <c r="M7" s="1"/>
      <c r="N7" s="1"/>
      <c r="O7" s="1"/>
      <c r="P7" s="33"/>
    </row>
    <row r="8" spans="1:16" ht="60.75" customHeight="1" x14ac:dyDescent="0.25">
      <c r="A8" s="188" t="s">
        <v>1423</v>
      </c>
      <c r="B8" s="189"/>
      <c r="C8" s="212"/>
      <c r="D8" s="212"/>
      <c r="E8" s="212"/>
      <c r="F8" s="212"/>
      <c r="G8" s="212"/>
      <c r="H8" s="212"/>
      <c r="I8" s="212"/>
      <c r="J8" s="212"/>
      <c r="K8" s="65"/>
      <c r="L8" s="1"/>
      <c r="M8" s="1"/>
      <c r="N8" s="1"/>
      <c r="O8" s="1"/>
      <c r="P8" s="33"/>
    </row>
    <row r="9" spans="1:16" ht="29.25" customHeight="1" x14ac:dyDescent="0.25">
      <c r="A9" s="188" t="s">
        <v>1421</v>
      </c>
      <c r="B9" s="189"/>
      <c r="C9" s="190" t="s">
        <v>1352</v>
      </c>
      <c r="D9" s="191"/>
      <c r="E9" s="191"/>
      <c r="F9" s="189"/>
      <c r="G9" s="66" t="s">
        <v>1413</v>
      </c>
      <c r="H9" s="66" t="s">
        <v>1429</v>
      </c>
      <c r="I9" s="66" t="s">
        <v>1354</v>
      </c>
      <c r="J9" s="66" t="s">
        <v>1355</v>
      </c>
      <c r="K9" s="192"/>
      <c r="L9" s="192"/>
      <c r="M9" s="192"/>
      <c r="N9" s="192"/>
      <c r="O9" s="192"/>
      <c r="P9" s="193"/>
    </row>
    <row r="10" spans="1:16" ht="33" customHeight="1" x14ac:dyDescent="0.25">
      <c r="A10" s="170" t="s">
        <v>1420</v>
      </c>
      <c r="B10" s="171"/>
      <c r="C10" s="164" t="s">
        <v>1433</v>
      </c>
      <c r="D10" s="165"/>
      <c r="E10" s="165"/>
      <c r="F10" s="166"/>
      <c r="G10" s="67"/>
      <c r="H10" s="67"/>
      <c r="I10" s="44"/>
      <c r="J10" s="44"/>
      <c r="K10" s="65"/>
      <c r="L10" s="1"/>
      <c r="M10" s="1"/>
      <c r="N10" s="1"/>
      <c r="O10" s="1"/>
      <c r="P10" s="33"/>
    </row>
    <row r="11" spans="1:16" ht="33.75" customHeight="1" x14ac:dyDescent="0.25">
      <c r="A11" s="170" t="s">
        <v>1415</v>
      </c>
      <c r="B11" s="171"/>
      <c r="C11" s="164" t="s">
        <v>1419</v>
      </c>
      <c r="D11" s="165"/>
      <c r="E11" s="165"/>
      <c r="F11" s="166"/>
      <c r="G11" s="67"/>
      <c r="H11" s="67"/>
      <c r="I11" s="44"/>
      <c r="J11" s="44"/>
      <c r="K11" s="65"/>
      <c r="L11" s="1"/>
      <c r="M11" s="1"/>
      <c r="N11" s="1"/>
      <c r="O11" s="1"/>
      <c r="P11" s="33"/>
    </row>
    <row r="12" spans="1:16" ht="32.25" customHeight="1" x14ac:dyDescent="0.25">
      <c r="A12" s="170" t="s">
        <v>1416</v>
      </c>
      <c r="B12" s="171"/>
      <c r="C12" s="164" t="s">
        <v>1422</v>
      </c>
      <c r="D12" s="165"/>
      <c r="E12" s="165"/>
      <c r="F12" s="166"/>
      <c r="G12" s="67"/>
      <c r="H12" s="67"/>
      <c r="I12" s="44"/>
      <c r="J12" s="44"/>
      <c r="K12" s="65"/>
      <c r="L12" s="1"/>
      <c r="M12" s="1"/>
      <c r="N12" s="1"/>
      <c r="O12" s="1"/>
      <c r="P12" s="33"/>
    </row>
    <row r="13" spans="1:16" ht="31.5" customHeight="1" x14ac:dyDescent="0.25">
      <c r="A13" s="170" t="s">
        <v>1417</v>
      </c>
      <c r="B13" s="171"/>
      <c r="C13" s="167" t="s">
        <v>1418</v>
      </c>
      <c r="D13" s="168"/>
      <c r="E13" s="168"/>
      <c r="F13" s="169"/>
      <c r="G13" s="67"/>
      <c r="H13" s="67"/>
      <c r="I13" s="44"/>
      <c r="J13" s="44"/>
      <c r="K13" s="65"/>
      <c r="L13" s="1"/>
      <c r="M13" s="1"/>
      <c r="N13" s="1"/>
      <c r="O13" s="1"/>
      <c r="P13" s="33"/>
    </row>
    <row r="14" spans="1:16" ht="8.4499999999999993" customHeight="1" x14ac:dyDescent="0.25">
      <c r="A14" s="64"/>
      <c r="B14" s="65"/>
      <c r="C14" s="65"/>
      <c r="D14" s="65"/>
      <c r="E14" s="65"/>
      <c r="F14" s="65"/>
      <c r="G14" s="65"/>
      <c r="H14" s="65"/>
      <c r="I14" s="65"/>
      <c r="J14" s="65"/>
      <c r="K14" s="65"/>
      <c r="L14" s="1"/>
      <c r="M14" s="1"/>
      <c r="N14" s="1"/>
      <c r="O14" s="1"/>
      <c r="P14" s="33"/>
    </row>
    <row r="15" spans="1:16" ht="24" customHeight="1" x14ac:dyDescent="0.25">
      <c r="A15" s="194" t="s">
        <v>1411</v>
      </c>
      <c r="B15" s="195"/>
      <c r="C15" s="195"/>
      <c r="D15" s="195"/>
      <c r="E15" s="195"/>
      <c r="F15" s="195"/>
      <c r="G15" s="195"/>
      <c r="H15" s="195"/>
      <c r="I15" s="195"/>
      <c r="J15" s="196"/>
      <c r="K15" s="197" t="s">
        <v>1414</v>
      </c>
      <c r="L15" s="195"/>
      <c r="M15" s="195"/>
      <c r="N15" s="195"/>
      <c r="O15" s="195"/>
      <c r="P15" s="198"/>
    </row>
    <row r="16" spans="1:16" ht="5.25" customHeight="1" x14ac:dyDescent="0.25">
      <c r="A16" s="64"/>
      <c r="B16" s="65"/>
      <c r="C16" s="65"/>
      <c r="D16" s="65"/>
      <c r="E16" s="65"/>
      <c r="F16" s="65"/>
      <c r="G16" s="65"/>
      <c r="H16" s="65"/>
      <c r="I16" s="65"/>
      <c r="J16" s="65"/>
      <c r="K16" s="65"/>
      <c r="L16" s="1"/>
      <c r="M16" s="1"/>
      <c r="N16" s="1"/>
      <c r="O16" s="1"/>
      <c r="P16" s="33"/>
    </row>
    <row r="17" spans="1:16" x14ac:dyDescent="0.25">
      <c r="A17" s="187" t="s">
        <v>1349</v>
      </c>
      <c r="B17" s="186" t="s">
        <v>1410</v>
      </c>
      <c r="C17" s="186"/>
      <c r="D17" s="186" t="s">
        <v>1350</v>
      </c>
      <c r="E17" s="186"/>
      <c r="F17" s="186" t="s">
        <v>1352</v>
      </c>
      <c r="G17" s="186" t="s">
        <v>1351</v>
      </c>
      <c r="H17" s="186" t="s">
        <v>1353</v>
      </c>
      <c r="I17" s="172" t="s">
        <v>1356</v>
      </c>
      <c r="J17" s="172"/>
      <c r="K17" s="184" t="s">
        <v>1357</v>
      </c>
      <c r="L17" s="184"/>
      <c r="M17" s="184"/>
      <c r="N17" s="184"/>
      <c r="O17" s="184"/>
      <c r="P17" s="185"/>
    </row>
    <row r="18" spans="1:16" ht="30" x14ac:dyDescent="0.25">
      <c r="A18" s="187"/>
      <c r="B18" s="186"/>
      <c r="C18" s="186"/>
      <c r="D18" s="186"/>
      <c r="E18" s="186"/>
      <c r="F18" s="186"/>
      <c r="G18" s="186"/>
      <c r="H18" s="186"/>
      <c r="I18" s="42" t="s">
        <v>1354</v>
      </c>
      <c r="J18" s="42" t="s">
        <v>1355</v>
      </c>
      <c r="K18" s="43" t="s">
        <v>1358</v>
      </c>
      <c r="L18" s="43" t="s">
        <v>1359</v>
      </c>
      <c r="M18" s="43" t="s">
        <v>1360</v>
      </c>
      <c r="N18" s="43" t="s">
        <v>1359</v>
      </c>
      <c r="O18" s="43" t="s">
        <v>1361</v>
      </c>
      <c r="P18" s="50" t="s">
        <v>1359</v>
      </c>
    </row>
    <row r="19" spans="1:16" x14ac:dyDescent="0.25">
      <c r="A19" s="201"/>
      <c r="B19" s="200"/>
      <c r="C19" s="200"/>
      <c r="D19" s="199"/>
      <c r="E19" s="199"/>
      <c r="F19" s="44"/>
      <c r="G19" s="44"/>
      <c r="H19" s="44"/>
      <c r="I19" s="44"/>
      <c r="J19" s="44"/>
      <c r="K19" s="45"/>
      <c r="L19" s="44"/>
      <c r="M19" s="45"/>
      <c r="N19" s="44"/>
      <c r="O19" s="48"/>
      <c r="P19" s="51"/>
    </row>
    <row r="20" spans="1:16" x14ac:dyDescent="0.25">
      <c r="A20" s="201"/>
      <c r="B20" s="200"/>
      <c r="C20" s="200"/>
      <c r="D20" s="199"/>
      <c r="E20" s="199"/>
      <c r="F20" s="44"/>
      <c r="G20" s="44"/>
      <c r="H20" s="44"/>
      <c r="I20" s="44"/>
      <c r="J20" s="44"/>
      <c r="K20" s="45"/>
      <c r="L20" s="44"/>
      <c r="M20" s="45"/>
      <c r="N20" s="44"/>
      <c r="O20" s="48"/>
      <c r="P20" s="51"/>
    </row>
    <row r="21" spans="1:16" x14ac:dyDescent="0.25">
      <c r="A21" s="201"/>
      <c r="B21" s="200"/>
      <c r="C21" s="200"/>
      <c r="D21" s="200"/>
      <c r="E21" s="200"/>
      <c r="F21" s="14"/>
      <c r="G21" s="14"/>
      <c r="H21" s="14"/>
      <c r="I21" s="44"/>
      <c r="J21" s="44"/>
      <c r="K21" s="46"/>
      <c r="L21" s="44"/>
      <c r="M21" s="47"/>
      <c r="N21" s="44"/>
      <c r="O21" s="48"/>
      <c r="P21" s="51"/>
    </row>
    <row r="22" spans="1:16" x14ac:dyDescent="0.25">
      <c r="A22" s="201"/>
      <c r="B22" s="200"/>
      <c r="C22" s="200"/>
      <c r="D22" s="199"/>
      <c r="E22" s="199"/>
      <c r="F22" s="44"/>
      <c r="G22" s="44"/>
      <c r="H22" s="44"/>
      <c r="I22" s="44"/>
      <c r="J22" s="44"/>
      <c r="K22" s="45"/>
      <c r="L22" s="44"/>
      <c r="M22" s="45"/>
      <c r="N22" s="44"/>
      <c r="O22" s="48"/>
      <c r="P22" s="51"/>
    </row>
    <row r="23" spans="1:16" x14ac:dyDescent="0.25">
      <c r="A23" s="201"/>
      <c r="B23" s="200"/>
      <c r="C23" s="200"/>
      <c r="D23" s="200"/>
      <c r="E23" s="200"/>
      <c r="F23" s="14"/>
      <c r="G23" s="14"/>
      <c r="H23" s="14"/>
      <c r="I23" s="44"/>
      <c r="J23" s="44"/>
      <c r="K23" s="46"/>
      <c r="L23" s="44"/>
      <c r="M23" s="47"/>
      <c r="N23" s="44"/>
      <c r="O23" s="48"/>
      <c r="P23" s="51"/>
    </row>
    <row r="24" spans="1:16" x14ac:dyDescent="0.25">
      <c r="A24" s="201"/>
      <c r="B24" s="200"/>
      <c r="C24" s="200"/>
      <c r="D24" s="200"/>
      <c r="E24" s="200"/>
      <c r="F24" s="14"/>
      <c r="G24" s="14"/>
      <c r="H24" s="14"/>
      <c r="I24" s="44"/>
      <c r="J24" s="44"/>
      <c r="K24" s="46"/>
      <c r="L24" s="44"/>
      <c r="M24" s="47"/>
      <c r="N24" s="44"/>
      <c r="O24" s="48"/>
      <c r="P24" s="51"/>
    </row>
    <row r="25" spans="1:16" x14ac:dyDescent="0.25">
      <c r="A25" s="201"/>
      <c r="B25" s="200"/>
      <c r="C25" s="200"/>
      <c r="D25" s="199"/>
      <c r="E25" s="199"/>
      <c r="F25" s="44"/>
      <c r="G25" s="44"/>
      <c r="H25" s="44"/>
      <c r="I25" s="44"/>
      <c r="J25" s="44"/>
      <c r="K25" s="45"/>
      <c r="L25" s="44"/>
      <c r="M25" s="45"/>
      <c r="N25" s="44"/>
      <c r="O25" s="48"/>
      <c r="P25" s="51"/>
    </row>
    <row r="26" spans="1:16" ht="15.75" thickBot="1" x14ac:dyDescent="0.3">
      <c r="A26" s="202"/>
      <c r="B26" s="203"/>
      <c r="C26" s="203"/>
      <c r="D26" s="203"/>
      <c r="E26" s="203"/>
      <c r="F26" s="49"/>
      <c r="G26" s="49"/>
      <c r="H26" s="52"/>
      <c r="I26" s="44"/>
      <c r="J26" s="44"/>
      <c r="K26" s="54"/>
      <c r="L26" s="53"/>
      <c r="M26" s="55"/>
      <c r="N26" s="53"/>
      <c r="O26" s="56"/>
      <c r="P26" s="57"/>
    </row>
    <row r="27" spans="1:16" ht="15.75" thickBot="1" x14ac:dyDescent="0.3">
      <c r="A27" s="1"/>
      <c r="B27" s="1"/>
      <c r="C27" s="1"/>
      <c r="D27" s="1"/>
      <c r="E27" s="1"/>
      <c r="F27" s="1"/>
      <c r="G27" s="1"/>
      <c r="H27" s="1"/>
      <c r="I27" s="209" t="s">
        <v>1362</v>
      </c>
      <c r="J27" s="210"/>
      <c r="K27" s="204">
        <f>SUM(K19:K26)</f>
        <v>0</v>
      </c>
      <c r="L27" s="211"/>
      <c r="M27" s="204">
        <f>SUM(M19:M26)</f>
        <v>0</v>
      </c>
      <c r="N27" s="211"/>
      <c r="O27" s="204">
        <f>SUM(O19:O26)</f>
        <v>0</v>
      </c>
      <c r="P27" s="205"/>
    </row>
    <row r="28" spans="1:16" ht="15.75" thickBot="1" x14ac:dyDescent="0.3">
      <c r="A28" s="1"/>
      <c r="B28" s="1"/>
      <c r="C28" s="1"/>
      <c r="D28" s="1"/>
      <c r="E28" s="1"/>
      <c r="F28" s="1"/>
      <c r="G28" s="1"/>
      <c r="H28" s="1"/>
      <c r="I28" s="1"/>
      <c r="J28" s="1"/>
      <c r="K28" s="1"/>
      <c r="L28" s="1"/>
      <c r="M28" s="1"/>
      <c r="N28" s="1"/>
      <c r="O28" s="1"/>
      <c r="P28" s="1"/>
    </row>
    <row r="29" spans="1:16" x14ac:dyDescent="0.25">
      <c r="A29" s="1"/>
      <c r="B29" s="1"/>
      <c r="C29" s="1"/>
      <c r="D29" s="1"/>
      <c r="E29" s="1"/>
      <c r="F29" s="1"/>
      <c r="G29" s="1"/>
      <c r="H29" s="1"/>
      <c r="I29" s="232" t="s">
        <v>1363</v>
      </c>
      <c r="J29" s="208"/>
      <c r="K29" s="208"/>
      <c r="L29" s="208" t="s">
        <v>1366</v>
      </c>
      <c r="M29" s="208"/>
      <c r="N29" s="208" t="s">
        <v>1367</v>
      </c>
      <c r="O29" s="224"/>
      <c r="P29" s="1"/>
    </row>
    <row r="30" spans="1:16" x14ac:dyDescent="0.25">
      <c r="A30" s="1"/>
      <c r="B30" s="1"/>
      <c r="C30" s="1"/>
      <c r="D30" s="1"/>
      <c r="E30" s="1"/>
      <c r="F30" s="1"/>
      <c r="G30" s="1"/>
      <c r="H30" s="1"/>
      <c r="I30" s="206" t="s">
        <v>1364</v>
      </c>
      <c r="J30" s="200"/>
      <c r="K30" s="200"/>
      <c r="L30" s="225">
        <f>+K27+M27+O27</f>
        <v>0</v>
      </c>
      <c r="M30" s="200"/>
      <c r="N30" s="200"/>
      <c r="O30" s="227"/>
      <c r="P30" s="1"/>
    </row>
    <row r="31" spans="1:16" x14ac:dyDescent="0.25">
      <c r="A31" s="1"/>
      <c r="B31" s="1"/>
      <c r="C31" s="1"/>
      <c r="D31" s="1"/>
      <c r="E31" s="1"/>
      <c r="F31" s="1"/>
      <c r="G31" s="1"/>
      <c r="H31" s="1"/>
      <c r="I31" s="206" t="s">
        <v>1365</v>
      </c>
      <c r="J31" s="200"/>
      <c r="K31" s="200"/>
      <c r="L31" s="225">
        <f>+K27</f>
        <v>0</v>
      </c>
      <c r="M31" s="200"/>
      <c r="N31" s="228" t="e">
        <f>(L31/L30)*100</f>
        <v>#DIV/0!</v>
      </c>
      <c r="O31" s="229"/>
      <c r="P31" s="1"/>
    </row>
    <row r="32" spans="1:16" ht="15.75" thickBot="1" x14ac:dyDescent="0.3">
      <c r="A32" s="1"/>
      <c r="B32" s="1"/>
      <c r="C32" s="1"/>
      <c r="D32" s="1"/>
      <c r="E32" s="1"/>
      <c r="F32" s="1"/>
      <c r="G32" s="1"/>
      <c r="H32" s="1"/>
      <c r="I32" s="207" t="s">
        <v>1368</v>
      </c>
      <c r="J32" s="203"/>
      <c r="K32" s="203"/>
      <c r="L32" s="226">
        <f>+M27+O27</f>
        <v>0</v>
      </c>
      <c r="M32" s="203"/>
      <c r="N32" s="230" t="e">
        <f>(L32/L30)*100</f>
        <v>#DIV/0!</v>
      </c>
      <c r="O32" s="231"/>
      <c r="P32" s="1"/>
    </row>
    <row r="33" spans="1:16" ht="15.75" thickBot="1" x14ac:dyDescent="0.3">
      <c r="A33" s="1"/>
      <c r="B33" s="1"/>
      <c r="C33" s="1"/>
      <c r="D33" s="1"/>
      <c r="E33" s="1"/>
      <c r="F33" s="1"/>
      <c r="G33" s="1"/>
      <c r="H33" s="1"/>
      <c r="I33" s="1"/>
      <c r="J33" s="1"/>
      <c r="K33" s="1"/>
      <c r="L33" s="1"/>
      <c r="M33" s="1"/>
      <c r="N33" s="1"/>
      <c r="O33" s="1"/>
      <c r="P33" s="1"/>
    </row>
    <row r="34" spans="1:16" x14ac:dyDescent="0.25">
      <c r="A34" s="1"/>
      <c r="B34" s="1"/>
      <c r="C34" s="1"/>
      <c r="D34" s="1"/>
      <c r="E34" s="1"/>
      <c r="F34" s="1"/>
      <c r="G34" s="1"/>
      <c r="H34" s="1"/>
      <c r="I34" s="213" t="s">
        <v>1376</v>
      </c>
      <c r="J34" s="214"/>
      <c r="K34" s="214"/>
      <c r="L34" s="214"/>
      <c r="M34" s="214"/>
      <c r="N34" s="214"/>
      <c r="O34" s="215"/>
      <c r="P34" s="1"/>
    </row>
    <row r="35" spans="1:16" ht="48.95" customHeight="1" x14ac:dyDescent="0.25">
      <c r="A35" s="1"/>
      <c r="B35" s="1"/>
      <c r="C35" s="1"/>
      <c r="D35" s="1"/>
      <c r="E35" s="1"/>
      <c r="F35" s="1"/>
      <c r="G35" s="1"/>
      <c r="H35" s="1"/>
      <c r="I35" s="216" t="s">
        <v>1373</v>
      </c>
      <c r="J35" s="217"/>
      <c r="K35" s="217"/>
      <c r="L35" s="217"/>
      <c r="M35" s="217" t="s">
        <v>1377</v>
      </c>
      <c r="N35" s="220"/>
      <c r="O35" s="221"/>
      <c r="P35" s="1"/>
    </row>
    <row r="36" spans="1:16" ht="48.95" customHeight="1" x14ac:dyDescent="0.25">
      <c r="A36" s="1"/>
      <c r="B36" s="1"/>
      <c r="C36" s="1"/>
      <c r="D36" s="1"/>
      <c r="E36" s="1"/>
      <c r="F36" s="1"/>
      <c r="G36" s="1"/>
      <c r="H36" s="1"/>
      <c r="I36" s="216" t="s">
        <v>1374</v>
      </c>
      <c r="J36" s="217"/>
      <c r="K36" s="217"/>
      <c r="L36" s="217"/>
      <c r="M36" s="217" t="s">
        <v>1378</v>
      </c>
      <c r="N36" s="220"/>
      <c r="O36" s="221"/>
      <c r="P36" s="1"/>
    </row>
    <row r="37" spans="1:16" ht="48.95" customHeight="1" thickBot="1" x14ac:dyDescent="0.3">
      <c r="A37" s="1"/>
      <c r="B37" s="1"/>
      <c r="C37" s="1"/>
      <c r="D37" s="1"/>
      <c r="E37" s="1"/>
      <c r="F37" s="1"/>
      <c r="G37" s="1"/>
      <c r="H37" s="1"/>
      <c r="I37" s="218" t="s">
        <v>1375</v>
      </c>
      <c r="J37" s="219"/>
      <c r="K37" s="219"/>
      <c r="L37" s="219"/>
      <c r="M37" s="219" t="s">
        <v>1379</v>
      </c>
      <c r="N37" s="222"/>
      <c r="O37" s="223"/>
      <c r="P37" s="1"/>
    </row>
    <row r="38" spans="1:16"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row r="41" spans="1:16" x14ac:dyDescent="0.25">
      <c r="A41" s="1"/>
      <c r="B41" s="1"/>
      <c r="C41" s="1"/>
      <c r="D41" s="1"/>
      <c r="E41" s="1"/>
      <c r="F41" s="1"/>
      <c r="G41" s="1"/>
      <c r="H41" s="1"/>
      <c r="I41" s="1"/>
      <c r="J41" s="1"/>
      <c r="K41" s="1"/>
      <c r="L41" s="1"/>
      <c r="M41" s="1"/>
      <c r="N41" s="1"/>
      <c r="O41" s="1"/>
      <c r="P41" s="1"/>
    </row>
    <row r="42" spans="1:16" x14ac:dyDescent="0.25">
      <c r="A42" s="1"/>
      <c r="B42" s="1"/>
      <c r="C42" s="1"/>
      <c r="D42" s="1"/>
      <c r="E42" s="1"/>
      <c r="F42" s="1"/>
      <c r="G42" s="1"/>
      <c r="H42" s="1"/>
      <c r="I42" s="1"/>
      <c r="J42" s="1"/>
      <c r="K42" s="1"/>
      <c r="L42" s="1"/>
      <c r="M42" s="1"/>
      <c r="N42" s="1"/>
      <c r="O42" s="1"/>
      <c r="P42" s="1"/>
    </row>
    <row r="43" spans="1:16" x14ac:dyDescent="0.25">
      <c r="A43" s="1"/>
      <c r="B43" s="1"/>
      <c r="C43" s="1"/>
      <c r="D43" s="1"/>
      <c r="E43" s="1"/>
      <c r="F43" s="1"/>
      <c r="G43" s="1"/>
      <c r="H43" s="1"/>
      <c r="I43" s="1"/>
      <c r="J43" s="1"/>
      <c r="K43" s="1"/>
      <c r="L43" s="1"/>
      <c r="M43" s="1"/>
      <c r="N43" s="1"/>
      <c r="O43" s="1"/>
      <c r="P43" s="1"/>
    </row>
    <row r="44" spans="1:16" x14ac:dyDescent="0.25">
      <c r="A44" s="1"/>
      <c r="B44" s="1"/>
      <c r="C44" s="1"/>
      <c r="D44" s="1"/>
      <c r="E44" s="1"/>
      <c r="F44" s="1"/>
      <c r="G44" s="1"/>
      <c r="H44" s="1"/>
      <c r="I44" s="1"/>
      <c r="J44" s="1"/>
      <c r="K44" s="1"/>
      <c r="L44" s="1"/>
      <c r="M44" s="1"/>
      <c r="N44" s="1"/>
      <c r="O44" s="1"/>
      <c r="P44" s="1"/>
    </row>
    <row r="45" spans="1:16" x14ac:dyDescent="0.25">
      <c r="A45" s="1"/>
      <c r="B45" s="1"/>
      <c r="C45" s="1"/>
      <c r="D45" s="1"/>
      <c r="E45" s="1"/>
      <c r="F45" s="1"/>
      <c r="G45" s="1"/>
      <c r="H45" s="1"/>
      <c r="I45" s="1"/>
      <c r="J45" s="1"/>
      <c r="K45" s="1"/>
      <c r="L45" s="1"/>
      <c r="M45" s="1"/>
      <c r="N45" s="1"/>
      <c r="O45" s="1"/>
      <c r="P45" s="1"/>
    </row>
    <row r="46" spans="1:16" x14ac:dyDescent="0.25">
      <c r="A46" s="1"/>
      <c r="B46" s="1"/>
      <c r="C46" s="1"/>
      <c r="D46" s="1"/>
      <c r="E46" s="1"/>
      <c r="F46" s="1"/>
      <c r="G46" s="1"/>
      <c r="H46" s="1"/>
      <c r="I46" s="1"/>
      <c r="J46" s="1"/>
      <c r="K46" s="1"/>
      <c r="L46" s="1"/>
      <c r="M46" s="1"/>
      <c r="N46" s="1"/>
      <c r="O46" s="1"/>
      <c r="P46" s="1"/>
    </row>
    <row r="47" spans="1:16" x14ac:dyDescent="0.25">
      <c r="A47" s="1"/>
      <c r="B47" s="1"/>
      <c r="C47" s="1"/>
      <c r="D47" s="1"/>
      <c r="E47" s="1"/>
      <c r="F47" s="1"/>
      <c r="G47" s="1"/>
      <c r="H47" s="1"/>
      <c r="I47" s="1"/>
      <c r="J47" s="1"/>
      <c r="K47" s="1"/>
      <c r="L47" s="1"/>
      <c r="M47" s="1"/>
      <c r="N47" s="1"/>
      <c r="O47" s="1"/>
      <c r="P47" s="1"/>
    </row>
    <row r="48" spans="1:16" x14ac:dyDescent="0.25">
      <c r="A48" s="1"/>
      <c r="B48" s="1"/>
      <c r="C48" s="1"/>
      <c r="D48" s="1"/>
      <c r="E48" s="1"/>
      <c r="F48" s="1"/>
      <c r="G48" s="1"/>
      <c r="H48" s="1"/>
      <c r="I48" s="1"/>
      <c r="J48" s="1"/>
      <c r="K48" s="1"/>
      <c r="L48" s="1"/>
      <c r="M48" s="1"/>
      <c r="N48" s="1"/>
      <c r="O48" s="1"/>
      <c r="P48" s="1"/>
    </row>
    <row r="49" spans="1:16" x14ac:dyDescent="0.25">
      <c r="A49" s="1"/>
      <c r="B49" s="1"/>
      <c r="C49" s="1"/>
      <c r="D49" s="1"/>
      <c r="E49" s="1"/>
      <c r="F49" s="1"/>
      <c r="G49" s="1"/>
      <c r="H49" s="1"/>
      <c r="I49" s="1"/>
      <c r="J49" s="1"/>
      <c r="K49" s="1"/>
      <c r="L49" s="1"/>
      <c r="M49" s="1"/>
      <c r="N49" s="1"/>
      <c r="O49" s="1"/>
      <c r="P49" s="1"/>
    </row>
    <row r="50" spans="1:16" x14ac:dyDescent="0.25">
      <c r="A50" s="1"/>
      <c r="B50" s="1"/>
      <c r="C50" s="1"/>
      <c r="D50" s="1"/>
      <c r="E50" s="1"/>
      <c r="F50" s="1"/>
      <c r="G50" s="1"/>
      <c r="H50" s="1"/>
      <c r="I50" s="1"/>
      <c r="J50" s="1"/>
      <c r="K50" s="1"/>
      <c r="L50" s="1"/>
      <c r="M50" s="1"/>
      <c r="N50" s="1"/>
      <c r="O50" s="1"/>
      <c r="P50" s="1"/>
    </row>
    <row r="51" spans="1:16" x14ac:dyDescent="0.25">
      <c r="A51" s="1"/>
      <c r="B51" s="1"/>
      <c r="C51" s="1"/>
      <c r="D51" s="1"/>
      <c r="E51" s="1"/>
      <c r="F51" s="1"/>
      <c r="G51" s="1"/>
      <c r="H51" s="1"/>
      <c r="I51" s="1"/>
      <c r="J51" s="1"/>
      <c r="K51" s="1"/>
      <c r="L51" s="1"/>
      <c r="M51" s="1"/>
      <c r="N51" s="1"/>
      <c r="O51" s="1"/>
      <c r="P51" s="1"/>
    </row>
    <row r="52" spans="1:16" x14ac:dyDescent="0.25">
      <c r="A52" s="1"/>
      <c r="B52" s="1"/>
      <c r="C52" s="1"/>
      <c r="D52" s="1"/>
      <c r="E52" s="1"/>
      <c r="F52" s="1"/>
      <c r="G52" s="1"/>
      <c r="H52" s="1"/>
      <c r="I52" s="1"/>
      <c r="J52" s="1"/>
      <c r="K52" s="1"/>
      <c r="L52" s="1"/>
      <c r="M52" s="1"/>
      <c r="N52" s="1"/>
      <c r="O52" s="1"/>
      <c r="P52" s="1"/>
    </row>
    <row r="53" spans="1:16" x14ac:dyDescent="0.25">
      <c r="I53" s="1"/>
      <c r="J53" s="1"/>
      <c r="K53" s="1"/>
      <c r="L53" s="1"/>
      <c r="M53" s="1"/>
      <c r="N53" s="1"/>
      <c r="O53" s="1"/>
      <c r="P53" s="1"/>
    </row>
    <row r="54" spans="1:16" x14ac:dyDescent="0.25">
      <c r="A54" s="41">
        <v>1</v>
      </c>
    </row>
    <row r="55" spans="1:16" x14ac:dyDescent="0.25">
      <c r="A55" s="41">
        <v>2</v>
      </c>
    </row>
    <row r="56" spans="1:16" x14ac:dyDescent="0.25">
      <c r="A56" s="41">
        <v>3</v>
      </c>
    </row>
    <row r="57" spans="1:16" x14ac:dyDescent="0.25">
      <c r="A57" s="41">
        <v>4</v>
      </c>
    </row>
    <row r="58" spans="1:16" x14ac:dyDescent="0.25">
      <c r="A58" s="41">
        <v>5</v>
      </c>
    </row>
    <row r="59" spans="1:16" x14ac:dyDescent="0.25">
      <c r="A59" s="41">
        <v>6</v>
      </c>
    </row>
    <row r="60" spans="1:16" x14ac:dyDescent="0.25">
      <c r="A60" s="41">
        <v>7</v>
      </c>
    </row>
    <row r="61" spans="1:16" x14ac:dyDescent="0.25">
      <c r="A61" s="41">
        <v>8</v>
      </c>
    </row>
    <row r="62" spans="1:16" x14ac:dyDescent="0.25">
      <c r="A62" s="41">
        <v>9</v>
      </c>
    </row>
    <row r="63" spans="1:16" x14ac:dyDescent="0.25">
      <c r="A63" t="s">
        <v>1380</v>
      </c>
    </row>
    <row r="64" spans="1:16" x14ac:dyDescent="0.25">
      <c r="A64" t="s">
        <v>1381</v>
      </c>
    </row>
    <row r="65" spans="1:17" x14ac:dyDescent="0.25">
      <c r="A65" t="s">
        <v>1382</v>
      </c>
    </row>
    <row r="66" spans="1:17" x14ac:dyDescent="0.25">
      <c r="A66" t="s">
        <v>1383</v>
      </c>
    </row>
    <row r="67" spans="1:17" x14ac:dyDescent="0.25">
      <c r="A67" t="s">
        <v>1384</v>
      </c>
    </row>
    <row r="68" spans="1:17" x14ac:dyDescent="0.25">
      <c r="A68" t="s">
        <v>1385</v>
      </c>
    </row>
    <row r="69" spans="1:17" x14ac:dyDescent="0.25">
      <c r="A69" t="s">
        <v>1386</v>
      </c>
    </row>
    <row r="70" spans="1:17" x14ac:dyDescent="0.25">
      <c r="A70" t="s">
        <v>1387</v>
      </c>
    </row>
    <row r="71" spans="1:17" x14ac:dyDescent="0.25">
      <c r="A71" t="s">
        <v>1388</v>
      </c>
    </row>
    <row r="72" spans="1:17" x14ac:dyDescent="0.25">
      <c r="A72" t="s">
        <v>1389</v>
      </c>
    </row>
    <row r="73" spans="1:17" x14ac:dyDescent="0.25">
      <c r="A73" t="s">
        <v>1390</v>
      </c>
    </row>
    <row r="74" spans="1:17" x14ac:dyDescent="0.25">
      <c r="A74" t="s">
        <v>1391</v>
      </c>
    </row>
    <row r="77" spans="1:17" s="68" customFormat="1" x14ac:dyDescent="0.25">
      <c r="Q77" s="69"/>
    </row>
  </sheetData>
  <sheetProtection formatCells="0" formatColumns="0" formatRows="0" insertColumns="0" insertRows="0" insertHyperlinks="0" deleteColumns="0" deleteRows="0" sort="0" autoFilter="0" pivotTables="0"/>
  <protectedRanges>
    <protectedRange algorithmName="SHA-512" hashValue="L2AHyOwY+9CyI599iB9PSEsvmchy77tgkBEDmPRY3wy9fhwIEG1Wh2w160mhsLX/mn9gRN0jTIUpXCemRRzBPw==" saltValue="DB9SdOu+bvNuYB6UuMqTZA==" spinCount="100000" sqref="A10:F13" name="Rango1"/>
  </protectedRanges>
  <mergeCells count="64">
    <mergeCell ref="C8:J8"/>
    <mergeCell ref="I34:O34"/>
    <mergeCell ref="I35:L35"/>
    <mergeCell ref="I36:L36"/>
    <mergeCell ref="I37:L37"/>
    <mergeCell ref="M35:O35"/>
    <mergeCell ref="M36:O36"/>
    <mergeCell ref="M37:O37"/>
    <mergeCell ref="N29:O29"/>
    <mergeCell ref="L30:M30"/>
    <mergeCell ref="L31:M31"/>
    <mergeCell ref="L32:M32"/>
    <mergeCell ref="N30:O30"/>
    <mergeCell ref="N31:O31"/>
    <mergeCell ref="N32:O32"/>
    <mergeCell ref="I29:K29"/>
    <mergeCell ref="I30:K30"/>
    <mergeCell ref="I31:K31"/>
    <mergeCell ref="I32:K32"/>
    <mergeCell ref="L29:M29"/>
    <mergeCell ref="I27:J27"/>
    <mergeCell ref="K27:L27"/>
    <mergeCell ref="M27:N27"/>
    <mergeCell ref="O27:P27"/>
    <mergeCell ref="D20:E20"/>
    <mergeCell ref="D24:E24"/>
    <mergeCell ref="D25:E25"/>
    <mergeCell ref="D26:E26"/>
    <mergeCell ref="D22:E22"/>
    <mergeCell ref="D23:E23"/>
    <mergeCell ref="A19:A22"/>
    <mergeCell ref="B19:C22"/>
    <mergeCell ref="A23:A26"/>
    <mergeCell ref="B23:C26"/>
    <mergeCell ref="B17:C18"/>
    <mergeCell ref="D19:E19"/>
    <mergeCell ref="D21:E21"/>
    <mergeCell ref="F17:F18"/>
    <mergeCell ref="G17:G18"/>
    <mergeCell ref="H17:H18"/>
    <mergeCell ref="I17:J17"/>
    <mergeCell ref="A1:P1"/>
    <mergeCell ref="A2:P2"/>
    <mergeCell ref="A3:P3"/>
    <mergeCell ref="A4:P4"/>
    <mergeCell ref="A5:E5"/>
    <mergeCell ref="K17:P17"/>
    <mergeCell ref="D17:E18"/>
    <mergeCell ref="A17:A18"/>
    <mergeCell ref="A6:P6"/>
    <mergeCell ref="A9:B9"/>
    <mergeCell ref="C9:F9"/>
    <mergeCell ref="K9:P9"/>
    <mergeCell ref="A15:J15"/>
    <mergeCell ref="K15:P15"/>
    <mergeCell ref="A8:B8"/>
    <mergeCell ref="C10:F10"/>
    <mergeCell ref="C11:F11"/>
    <mergeCell ref="C12:F12"/>
    <mergeCell ref="C13:F13"/>
    <mergeCell ref="A10:B10"/>
    <mergeCell ref="A11:B11"/>
    <mergeCell ref="A12:B12"/>
    <mergeCell ref="A13:B13"/>
  </mergeCells>
  <dataValidations count="4">
    <dataValidation type="list" allowBlank="1" showInputMessage="1" showErrorMessage="1" sqref="L19:L26" xr:uid="{C154C686-BD19-413C-980C-35FDBB37EFE4}">
      <formula1>$A$63:$A$67</formula1>
    </dataValidation>
    <dataValidation type="list" allowBlank="1" showInputMessage="1" showErrorMessage="1" sqref="N19:N26" xr:uid="{8A60DC62-80A7-4915-946E-974B426EA83B}">
      <formula1>$A$63:$A$70</formula1>
    </dataValidation>
    <dataValidation type="list" allowBlank="1" showInputMessage="1" showErrorMessage="1" sqref="P19:P26" xr:uid="{B5ADA992-474B-4006-9226-1017EFB0461F}">
      <formula1>$A$71:$A$74</formula1>
    </dataValidation>
    <dataValidation type="list" allowBlank="1" showInputMessage="1" showErrorMessage="1" sqref="I19:J26 I10:J13" xr:uid="{61C3BC74-27A4-4FE0-A709-E6743086FC48}">
      <formula1>$A$54:$A$62</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B0FEF44-0818-41EA-A90E-C3CFA035FC62}">
          <x14:formula1>
            <xm:f>'2. Proyecto'!$B$73:$B$77</xm:f>
          </x14:formula1>
          <xm:sqref>A19:A26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15FD8-53FC-48D6-9121-6C314B91FF18}">
  <dimension ref="B1:W109"/>
  <sheetViews>
    <sheetView zoomScale="80" zoomScaleNormal="80" workbookViewId="0">
      <selection activeCell="F31" sqref="F31"/>
    </sheetView>
  </sheetViews>
  <sheetFormatPr baseColWidth="10" defaultColWidth="11.42578125" defaultRowHeight="15" x14ac:dyDescent="0.25"/>
  <cols>
    <col min="1" max="1" width="2.42578125" customWidth="1"/>
    <col min="2" max="2" width="20.5703125" customWidth="1"/>
    <col min="4" max="4" width="15.42578125" customWidth="1"/>
    <col min="6" max="6" width="14.42578125" customWidth="1"/>
    <col min="7" max="7" width="13.42578125" customWidth="1"/>
    <col min="9" max="9" width="13.85546875" customWidth="1"/>
    <col min="10" max="10" width="14.42578125" customWidth="1"/>
    <col min="11" max="11" width="40.7109375" customWidth="1"/>
    <col min="12" max="23" width="11.42578125" style="1"/>
  </cols>
  <sheetData>
    <row r="1" spans="2:11" ht="62.25" customHeight="1" thickBot="1" x14ac:dyDescent="0.3">
      <c r="B1" s="173"/>
      <c r="C1" s="173"/>
      <c r="D1" s="173"/>
      <c r="E1" s="173"/>
      <c r="F1" s="173"/>
      <c r="G1" s="173"/>
      <c r="H1" s="173"/>
      <c r="I1" s="173"/>
      <c r="J1" s="173"/>
      <c r="K1" s="173"/>
    </row>
    <row r="2" spans="2:11" s="1" customFormat="1" ht="41.25" customHeight="1" x14ac:dyDescent="0.3">
      <c r="B2" s="174" t="s">
        <v>1317</v>
      </c>
      <c r="C2" s="175"/>
      <c r="D2" s="175"/>
      <c r="E2" s="175"/>
      <c r="F2" s="175"/>
      <c r="G2" s="175"/>
      <c r="H2" s="175"/>
      <c r="I2" s="175"/>
      <c r="J2" s="175"/>
      <c r="K2" s="176"/>
    </row>
    <row r="3" spans="2:11" s="1" customFormat="1" ht="26.25" customHeight="1" x14ac:dyDescent="0.25">
      <c r="B3" s="177" t="s">
        <v>1316</v>
      </c>
      <c r="C3" s="178"/>
      <c r="D3" s="178"/>
      <c r="E3" s="178"/>
      <c r="F3" s="178"/>
      <c r="G3" s="178"/>
      <c r="H3" s="178"/>
      <c r="I3" s="178"/>
      <c r="J3" s="178"/>
      <c r="K3" s="179"/>
    </row>
    <row r="4" spans="2:11" s="1" customFormat="1" ht="44.25" customHeight="1" x14ac:dyDescent="0.25">
      <c r="B4" s="147" t="s">
        <v>1347</v>
      </c>
      <c r="C4" s="180"/>
      <c r="D4" s="180"/>
      <c r="E4" s="180"/>
      <c r="F4" s="180"/>
      <c r="G4" s="180"/>
      <c r="H4" s="180"/>
      <c r="I4" s="180"/>
      <c r="J4" s="180"/>
      <c r="K4" s="181"/>
    </row>
    <row r="5" spans="2:11" s="1" customFormat="1" ht="4.5" customHeight="1" x14ac:dyDescent="0.25">
      <c r="B5" s="182"/>
      <c r="C5" s="183"/>
      <c r="D5" s="183"/>
      <c r="E5" s="183"/>
      <c r="F5" s="183"/>
      <c r="G5" s="183"/>
      <c r="H5" s="183"/>
      <c r="K5" s="33"/>
    </row>
    <row r="6" spans="2:11" ht="67.5" customHeight="1" x14ac:dyDescent="0.25">
      <c r="B6" s="34" t="s">
        <v>1341</v>
      </c>
      <c r="C6" s="240" t="s">
        <v>1342</v>
      </c>
      <c r="D6" s="240"/>
      <c r="E6" s="240"/>
      <c r="F6" s="240"/>
      <c r="G6" s="240" t="s">
        <v>1343</v>
      </c>
      <c r="H6" s="240"/>
      <c r="I6" s="35" t="s">
        <v>1344</v>
      </c>
      <c r="J6" s="240" t="s">
        <v>1348</v>
      </c>
      <c r="K6" s="241"/>
    </row>
    <row r="7" spans="2:11" ht="99.75" customHeight="1" x14ac:dyDescent="0.25">
      <c r="B7" s="71" t="s">
        <v>1432</v>
      </c>
      <c r="C7" s="244" t="s">
        <v>1431</v>
      </c>
      <c r="D7" s="245"/>
      <c r="E7" s="245"/>
      <c r="F7" s="246"/>
      <c r="G7" s="242" t="s">
        <v>1430</v>
      </c>
      <c r="H7" s="243"/>
      <c r="I7" s="70"/>
      <c r="J7" s="247"/>
      <c r="K7" s="248"/>
    </row>
    <row r="8" spans="2:11" x14ac:dyDescent="0.25">
      <c r="B8" s="36"/>
      <c r="C8" s="233"/>
      <c r="D8" s="234"/>
      <c r="E8" s="234"/>
      <c r="F8" s="235"/>
      <c r="G8" s="236"/>
      <c r="H8" s="237"/>
      <c r="I8" s="37"/>
      <c r="J8" s="238"/>
      <c r="K8" s="239"/>
    </row>
    <row r="9" spans="2:11" x14ac:dyDescent="0.25">
      <c r="B9" s="36"/>
      <c r="C9" s="233"/>
      <c r="D9" s="234"/>
      <c r="E9" s="234"/>
      <c r="F9" s="235"/>
      <c r="G9" s="233"/>
      <c r="H9" s="235"/>
      <c r="I9" s="38"/>
      <c r="J9" s="238"/>
      <c r="K9" s="239"/>
    </row>
    <row r="10" spans="2:11" x14ac:dyDescent="0.25">
      <c r="B10" s="36"/>
      <c r="C10" s="233"/>
      <c r="D10" s="234"/>
      <c r="E10" s="234"/>
      <c r="F10" s="235"/>
      <c r="G10" s="236"/>
      <c r="H10" s="237"/>
      <c r="I10" s="37"/>
      <c r="J10" s="238"/>
      <c r="K10" s="239"/>
    </row>
    <row r="11" spans="2:11" x14ac:dyDescent="0.25">
      <c r="B11" s="36"/>
      <c r="C11" s="233"/>
      <c r="D11" s="234"/>
      <c r="E11" s="234"/>
      <c r="F11" s="235"/>
      <c r="G11" s="233"/>
      <c r="H11" s="235"/>
      <c r="I11" s="38"/>
      <c r="J11" s="238"/>
      <c r="K11" s="239"/>
    </row>
    <row r="12" spans="2:11" x14ac:dyDescent="0.25">
      <c r="B12" s="36"/>
      <c r="C12" s="233"/>
      <c r="D12" s="234"/>
      <c r="E12" s="234"/>
      <c r="F12" s="235"/>
      <c r="G12" s="236"/>
      <c r="H12" s="237"/>
      <c r="I12" s="37"/>
      <c r="J12" s="238"/>
      <c r="K12" s="239"/>
    </row>
    <row r="13" spans="2:11" ht="15.75" thickBot="1" x14ac:dyDescent="0.3">
      <c r="B13" s="39"/>
      <c r="C13" s="249"/>
      <c r="D13" s="250"/>
      <c r="E13" s="250"/>
      <c r="F13" s="251"/>
      <c r="G13" s="249"/>
      <c r="H13" s="251"/>
      <c r="I13" s="40"/>
      <c r="J13" s="252"/>
      <c r="K13" s="253"/>
    </row>
    <row r="14" spans="2:11" s="1" customFormat="1" x14ac:dyDescent="0.25">
      <c r="B14" s="58"/>
      <c r="C14" s="58"/>
      <c r="D14" s="58"/>
      <c r="E14" s="58"/>
      <c r="F14" s="58"/>
      <c r="G14" s="58"/>
      <c r="H14" s="58"/>
    </row>
    <row r="15" spans="2:11" s="1" customFormat="1" x14ac:dyDescent="0.25">
      <c r="B15" s="58"/>
      <c r="C15" s="58"/>
      <c r="D15" s="58"/>
      <c r="E15" s="58"/>
      <c r="F15" s="58"/>
      <c r="G15" s="58"/>
      <c r="H15" s="58"/>
    </row>
    <row r="16" spans="2:11" s="1" customFormat="1" x14ac:dyDescent="0.25">
      <c r="B16" s="58"/>
      <c r="C16" s="58"/>
      <c r="D16" s="58"/>
      <c r="E16" s="58"/>
      <c r="F16" s="58"/>
      <c r="G16" s="58"/>
      <c r="H16" s="58"/>
    </row>
    <row r="17" spans="2:2" s="1" customFormat="1" x14ac:dyDescent="0.25">
      <c r="B17" s="58"/>
    </row>
    <row r="18" spans="2:2" s="1" customFormat="1" x14ac:dyDescent="0.25">
      <c r="B18" s="58"/>
    </row>
    <row r="19" spans="2:2" s="1" customFormat="1" x14ac:dyDescent="0.25">
      <c r="B19" s="58"/>
    </row>
    <row r="20" spans="2:2" s="1" customFormat="1" x14ac:dyDescent="0.25"/>
    <row r="21" spans="2:2" s="1" customFormat="1" x14ac:dyDescent="0.25"/>
    <row r="22" spans="2:2" s="1" customFormat="1" hidden="1" x14ac:dyDescent="0.25">
      <c r="B22" s="1" t="s">
        <v>1345</v>
      </c>
    </row>
    <row r="23" spans="2:2" s="1" customFormat="1" hidden="1" x14ac:dyDescent="0.25">
      <c r="B23" s="1" t="s">
        <v>1346</v>
      </c>
    </row>
    <row r="24" spans="2:2" s="1" customFormat="1" x14ac:dyDescent="0.25"/>
    <row r="25" spans="2:2" s="1" customFormat="1" x14ac:dyDescent="0.25"/>
    <row r="26" spans="2:2" s="1" customFormat="1" x14ac:dyDescent="0.25"/>
    <row r="27" spans="2:2" s="1" customFormat="1" x14ac:dyDescent="0.25"/>
    <row r="28" spans="2:2" s="1" customFormat="1" x14ac:dyDescent="0.25"/>
    <row r="29" spans="2:2" s="1" customFormat="1" x14ac:dyDescent="0.25"/>
    <row r="30" spans="2:2" s="1" customFormat="1" x14ac:dyDescent="0.25"/>
    <row r="31" spans="2:2" s="1" customFormat="1" x14ac:dyDescent="0.25"/>
    <row r="32" spans="2: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sheetData>
  <mergeCells count="29">
    <mergeCell ref="C13:F13"/>
    <mergeCell ref="G13:H13"/>
    <mergeCell ref="J13:K13"/>
    <mergeCell ref="C11:F11"/>
    <mergeCell ref="G11:H11"/>
    <mergeCell ref="J11:K11"/>
    <mergeCell ref="C12:F12"/>
    <mergeCell ref="G12:H12"/>
    <mergeCell ref="J12:K12"/>
    <mergeCell ref="C9:F9"/>
    <mergeCell ref="G9:H9"/>
    <mergeCell ref="J9:K9"/>
    <mergeCell ref="C10:F10"/>
    <mergeCell ref="G10:H10"/>
    <mergeCell ref="J10:K10"/>
    <mergeCell ref="C8:F8"/>
    <mergeCell ref="G8:H8"/>
    <mergeCell ref="J8:K8"/>
    <mergeCell ref="B1:K1"/>
    <mergeCell ref="B2:K2"/>
    <mergeCell ref="B3:K3"/>
    <mergeCell ref="B4:K4"/>
    <mergeCell ref="B5:H5"/>
    <mergeCell ref="C6:F6"/>
    <mergeCell ref="G6:H6"/>
    <mergeCell ref="J6:K6"/>
    <mergeCell ref="G7:H7"/>
    <mergeCell ref="C7:F7"/>
    <mergeCell ref="J7:K7"/>
  </mergeCells>
  <dataValidations count="1">
    <dataValidation type="list" allowBlank="1" showInputMessage="1" showErrorMessage="1" sqref="B8:B13" xr:uid="{D5B3C47E-41BE-4D66-A660-4F848ED54F3F}">
      <formula1>$B$22:$B$23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FB607-3A77-42FB-BEC1-7D549B17743D}">
  <dimension ref="A1:Q530"/>
  <sheetViews>
    <sheetView topLeftCell="I494" workbookViewId="0">
      <selection activeCell="H1" sqref="H1:J1048576"/>
    </sheetView>
  </sheetViews>
  <sheetFormatPr baseColWidth="10" defaultRowHeight="15" x14ac:dyDescent="0.25"/>
  <cols>
    <col min="1" max="1" width="32.42578125" customWidth="1"/>
    <col min="2" max="2" width="38.42578125" customWidth="1"/>
    <col min="9" max="9" width="44.28515625" customWidth="1"/>
    <col min="10" max="10" width="74" customWidth="1"/>
    <col min="14" max="14" width="21" customWidth="1"/>
    <col min="15" max="15" width="63.5703125" customWidth="1"/>
    <col min="17" max="17" width="18.5703125" customWidth="1"/>
  </cols>
  <sheetData>
    <row r="1" spans="1:17" x14ac:dyDescent="0.25">
      <c r="A1" t="s">
        <v>35</v>
      </c>
      <c r="B1" t="s">
        <v>36</v>
      </c>
      <c r="H1" t="s">
        <v>35</v>
      </c>
      <c r="I1" t="s">
        <v>36</v>
      </c>
      <c r="J1" t="s">
        <v>42</v>
      </c>
      <c r="M1" s="12" t="s">
        <v>36</v>
      </c>
      <c r="N1" t="s">
        <v>159</v>
      </c>
      <c r="O1" t="s">
        <v>1291</v>
      </c>
      <c r="P1" t="s">
        <v>160</v>
      </c>
      <c r="Q1" t="s">
        <v>161</v>
      </c>
    </row>
    <row r="2" spans="1:17" x14ac:dyDescent="0.25">
      <c r="A2" t="s">
        <v>34</v>
      </c>
      <c r="B2" t="s">
        <v>37</v>
      </c>
      <c r="H2" t="s">
        <v>34</v>
      </c>
      <c r="I2" t="s">
        <v>37</v>
      </c>
      <c r="J2" t="s">
        <v>43</v>
      </c>
      <c r="M2" t="s">
        <v>37</v>
      </c>
      <c r="N2" t="s">
        <v>43</v>
      </c>
      <c r="O2" t="s">
        <v>1260</v>
      </c>
      <c r="P2" t="s">
        <v>162</v>
      </c>
      <c r="Q2" t="s">
        <v>163</v>
      </c>
    </row>
    <row r="3" spans="1:17" x14ac:dyDescent="0.25">
      <c r="A3" t="s">
        <v>28</v>
      </c>
      <c r="B3" t="s">
        <v>38</v>
      </c>
      <c r="H3" t="s">
        <v>34</v>
      </c>
      <c r="I3" t="s">
        <v>37</v>
      </c>
      <c r="J3" t="s">
        <v>45</v>
      </c>
      <c r="M3" t="s">
        <v>37</v>
      </c>
      <c r="N3" t="s">
        <v>43</v>
      </c>
      <c r="O3" t="s">
        <v>1260</v>
      </c>
      <c r="P3" t="s">
        <v>164</v>
      </c>
      <c r="Q3" t="s">
        <v>165</v>
      </c>
    </row>
    <row r="4" spans="1:17" x14ac:dyDescent="0.25">
      <c r="A4" t="s">
        <v>131</v>
      </c>
      <c r="B4" t="s">
        <v>132</v>
      </c>
      <c r="H4" t="s">
        <v>34</v>
      </c>
      <c r="I4" t="s">
        <v>37</v>
      </c>
      <c r="J4" t="s">
        <v>44</v>
      </c>
      <c r="M4" t="s">
        <v>37</v>
      </c>
      <c r="N4" t="s">
        <v>43</v>
      </c>
      <c r="O4" t="s">
        <v>1260</v>
      </c>
      <c r="P4" t="s">
        <v>166</v>
      </c>
      <c r="Q4" t="s">
        <v>167</v>
      </c>
    </row>
    <row r="5" spans="1:17" x14ac:dyDescent="0.25">
      <c r="A5" t="s">
        <v>133</v>
      </c>
      <c r="B5" t="s">
        <v>134</v>
      </c>
      <c r="H5" t="s">
        <v>28</v>
      </c>
      <c r="I5" t="s">
        <v>38</v>
      </c>
      <c r="J5" t="s">
        <v>50</v>
      </c>
      <c r="M5" t="s">
        <v>37</v>
      </c>
      <c r="N5" t="s">
        <v>43</v>
      </c>
      <c r="O5" t="s">
        <v>1260</v>
      </c>
      <c r="P5" t="s">
        <v>168</v>
      </c>
      <c r="Q5" t="s">
        <v>169</v>
      </c>
    </row>
    <row r="6" spans="1:17" x14ac:dyDescent="0.25">
      <c r="A6" t="s">
        <v>135</v>
      </c>
      <c r="B6" t="s">
        <v>136</v>
      </c>
      <c r="H6" t="s">
        <v>28</v>
      </c>
      <c r="I6" t="s">
        <v>38</v>
      </c>
      <c r="J6" t="s">
        <v>46</v>
      </c>
      <c r="M6" t="s">
        <v>37</v>
      </c>
      <c r="N6" t="s">
        <v>43</v>
      </c>
      <c r="O6" t="s">
        <v>1260</v>
      </c>
      <c r="P6" t="s">
        <v>170</v>
      </c>
      <c r="Q6" t="s">
        <v>171</v>
      </c>
    </row>
    <row r="7" spans="1:17" x14ac:dyDescent="0.25">
      <c r="A7" t="s">
        <v>29</v>
      </c>
      <c r="B7" t="s">
        <v>29</v>
      </c>
      <c r="H7" t="s">
        <v>28</v>
      </c>
      <c r="I7" t="s">
        <v>38</v>
      </c>
      <c r="J7" t="s">
        <v>48</v>
      </c>
      <c r="M7" t="s">
        <v>37</v>
      </c>
      <c r="N7" t="s">
        <v>43</v>
      </c>
      <c r="O7" t="s">
        <v>1260</v>
      </c>
      <c r="P7" t="s">
        <v>172</v>
      </c>
      <c r="Q7" t="s">
        <v>173</v>
      </c>
    </row>
    <row r="8" spans="1:17" x14ac:dyDescent="0.25">
      <c r="A8" t="s">
        <v>137</v>
      </c>
      <c r="B8" t="s">
        <v>138</v>
      </c>
      <c r="H8" t="s">
        <v>28</v>
      </c>
      <c r="I8" t="s">
        <v>38</v>
      </c>
      <c r="J8" t="s">
        <v>49</v>
      </c>
      <c r="M8" t="s">
        <v>37</v>
      </c>
      <c r="N8" t="s">
        <v>43</v>
      </c>
      <c r="O8" t="s">
        <v>1260</v>
      </c>
      <c r="P8" t="s">
        <v>174</v>
      </c>
      <c r="Q8" t="s">
        <v>175</v>
      </c>
    </row>
    <row r="9" spans="1:17" x14ac:dyDescent="0.25">
      <c r="A9" t="s">
        <v>30</v>
      </c>
      <c r="B9" t="s">
        <v>39</v>
      </c>
      <c r="H9" t="s">
        <v>28</v>
      </c>
      <c r="I9" t="s">
        <v>38</v>
      </c>
      <c r="J9" t="s">
        <v>47</v>
      </c>
      <c r="M9" t="s">
        <v>37</v>
      </c>
      <c r="N9" t="s">
        <v>43</v>
      </c>
      <c r="O9" t="s">
        <v>1260</v>
      </c>
      <c r="P9" t="s">
        <v>176</v>
      </c>
      <c r="Q9" t="s">
        <v>177</v>
      </c>
    </row>
    <row r="10" spans="1:17" x14ac:dyDescent="0.25">
      <c r="A10" t="s">
        <v>31</v>
      </c>
      <c r="B10" t="s">
        <v>40</v>
      </c>
      <c r="H10" t="s">
        <v>131</v>
      </c>
      <c r="I10" t="s">
        <v>132</v>
      </c>
      <c r="J10" t="s">
        <v>59</v>
      </c>
      <c r="M10" t="s">
        <v>37</v>
      </c>
      <c r="N10" t="s">
        <v>43</v>
      </c>
      <c r="O10" t="s">
        <v>1260</v>
      </c>
      <c r="P10" t="s">
        <v>178</v>
      </c>
      <c r="Q10" t="s">
        <v>179</v>
      </c>
    </row>
    <row r="11" spans="1:17" x14ac:dyDescent="0.25">
      <c r="A11" t="s">
        <v>32</v>
      </c>
      <c r="B11" t="s">
        <v>41</v>
      </c>
      <c r="H11" t="s">
        <v>131</v>
      </c>
      <c r="I11" t="s">
        <v>132</v>
      </c>
      <c r="J11" t="s">
        <v>55</v>
      </c>
      <c r="M11" t="s">
        <v>37</v>
      </c>
      <c r="N11" t="s">
        <v>43</v>
      </c>
      <c r="O11" t="s">
        <v>1260</v>
      </c>
      <c r="P11" t="s">
        <v>180</v>
      </c>
      <c r="Q11" t="s">
        <v>181</v>
      </c>
    </row>
    <row r="12" spans="1:17" x14ac:dyDescent="0.25">
      <c r="A12" t="s">
        <v>139</v>
      </c>
      <c r="B12" t="s">
        <v>140</v>
      </c>
      <c r="H12" t="s">
        <v>131</v>
      </c>
      <c r="I12" t="s">
        <v>132</v>
      </c>
      <c r="J12" t="s">
        <v>60</v>
      </c>
      <c r="M12" t="s">
        <v>37</v>
      </c>
      <c r="N12" t="s">
        <v>43</v>
      </c>
      <c r="O12" t="s">
        <v>1260</v>
      </c>
      <c r="P12" t="s">
        <v>182</v>
      </c>
      <c r="Q12" t="s">
        <v>183</v>
      </c>
    </row>
    <row r="13" spans="1:17" x14ac:dyDescent="0.25">
      <c r="A13" t="s">
        <v>141</v>
      </c>
      <c r="B13" t="s">
        <v>142</v>
      </c>
      <c r="H13" t="s">
        <v>131</v>
      </c>
      <c r="I13" t="s">
        <v>132</v>
      </c>
      <c r="J13" t="s">
        <v>56</v>
      </c>
      <c r="M13" t="s">
        <v>37</v>
      </c>
      <c r="N13" t="s">
        <v>43</v>
      </c>
      <c r="O13" t="s">
        <v>1260</v>
      </c>
      <c r="P13" t="s">
        <v>184</v>
      </c>
      <c r="Q13" t="s">
        <v>185</v>
      </c>
    </row>
    <row r="14" spans="1:17" x14ac:dyDescent="0.25">
      <c r="A14" t="s">
        <v>143</v>
      </c>
      <c r="B14" t="s">
        <v>144</v>
      </c>
      <c r="H14" t="s">
        <v>131</v>
      </c>
      <c r="I14" t="s">
        <v>132</v>
      </c>
      <c r="J14" t="s">
        <v>52</v>
      </c>
      <c r="M14" t="s">
        <v>37</v>
      </c>
      <c r="N14" t="s">
        <v>43</v>
      </c>
      <c r="O14" t="s">
        <v>1260</v>
      </c>
      <c r="P14" t="s">
        <v>186</v>
      </c>
      <c r="Q14" t="s">
        <v>187</v>
      </c>
    </row>
    <row r="15" spans="1:17" x14ac:dyDescent="0.25">
      <c r="A15" t="s">
        <v>145</v>
      </c>
      <c r="B15" t="s">
        <v>146</v>
      </c>
      <c r="H15" t="s">
        <v>131</v>
      </c>
      <c r="I15" t="s">
        <v>132</v>
      </c>
      <c r="J15" t="s">
        <v>51</v>
      </c>
      <c r="M15" t="s">
        <v>37</v>
      </c>
      <c r="N15" t="s">
        <v>43</v>
      </c>
      <c r="O15" t="s">
        <v>1260</v>
      </c>
      <c r="P15" t="s">
        <v>188</v>
      </c>
      <c r="Q15" t="s">
        <v>189</v>
      </c>
    </row>
    <row r="16" spans="1:17" x14ac:dyDescent="0.25">
      <c r="A16" t="s">
        <v>147</v>
      </c>
      <c r="B16" t="s">
        <v>148</v>
      </c>
      <c r="H16" t="s">
        <v>131</v>
      </c>
      <c r="I16" t="s">
        <v>132</v>
      </c>
      <c r="J16" t="s">
        <v>53</v>
      </c>
      <c r="M16" t="s">
        <v>37</v>
      </c>
      <c r="N16" t="s">
        <v>43</v>
      </c>
      <c r="O16" t="s">
        <v>1260</v>
      </c>
      <c r="P16" t="s">
        <v>190</v>
      </c>
      <c r="Q16" t="s">
        <v>191</v>
      </c>
    </row>
    <row r="17" spans="1:17" x14ac:dyDescent="0.25">
      <c r="A17" t="s">
        <v>33</v>
      </c>
      <c r="B17" t="s">
        <v>33</v>
      </c>
      <c r="H17" t="s">
        <v>131</v>
      </c>
      <c r="I17" t="s">
        <v>132</v>
      </c>
      <c r="J17" t="s">
        <v>68</v>
      </c>
      <c r="M17" t="s">
        <v>37</v>
      </c>
      <c r="N17" t="s">
        <v>43</v>
      </c>
      <c r="O17" t="s">
        <v>1260</v>
      </c>
      <c r="P17" t="s">
        <v>193</v>
      </c>
      <c r="Q17" t="s">
        <v>192</v>
      </c>
    </row>
    <row r="18" spans="1:17" x14ac:dyDescent="0.25">
      <c r="A18" t="s">
        <v>149</v>
      </c>
      <c r="B18" t="s">
        <v>150</v>
      </c>
      <c r="H18" t="s">
        <v>131</v>
      </c>
      <c r="I18" t="s">
        <v>132</v>
      </c>
      <c r="J18" t="s">
        <v>69</v>
      </c>
      <c r="M18" t="s">
        <v>37</v>
      </c>
      <c r="N18" t="s">
        <v>43</v>
      </c>
      <c r="O18" t="s">
        <v>1260</v>
      </c>
      <c r="P18" t="s">
        <v>194</v>
      </c>
      <c r="Q18" t="s">
        <v>195</v>
      </c>
    </row>
    <row r="19" spans="1:17" x14ac:dyDescent="0.25">
      <c r="A19" t="s">
        <v>151</v>
      </c>
      <c r="B19" t="s">
        <v>152</v>
      </c>
      <c r="H19" t="s">
        <v>131</v>
      </c>
      <c r="I19" t="s">
        <v>132</v>
      </c>
      <c r="J19" t="s">
        <v>72</v>
      </c>
      <c r="M19" t="s">
        <v>37</v>
      </c>
      <c r="N19" t="s">
        <v>43</v>
      </c>
      <c r="O19" t="s">
        <v>1260</v>
      </c>
      <c r="P19" t="s">
        <v>196</v>
      </c>
      <c r="Q19" t="s">
        <v>197</v>
      </c>
    </row>
    <row r="20" spans="1:17" x14ac:dyDescent="0.25">
      <c r="A20" t="s">
        <v>153</v>
      </c>
      <c r="B20" t="s">
        <v>154</v>
      </c>
      <c r="H20" t="s">
        <v>131</v>
      </c>
      <c r="I20" t="s">
        <v>132</v>
      </c>
      <c r="J20" t="s">
        <v>64</v>
      </c>
      <c r="M20" t="s">
        <v>37</v>
      </c>
      <c r="N20" t="s">
        <v>43</v>
      </c>
      <c r="O20" t="s">
        <v>1260</v>
      </c>
      <c r="P20" t="s">
        <v>198</v>
      </c>
      <c r="Q20" t="s">
        <v>199</v>
      </c>
    </row>
    <row r="21" spans="1:17" x14ac:dyDescent="0.25">
      <c r="A21" t="s">
        <v>155</v>
      </c>
      <c r="B21" t="s">
        <v>156</v>
      </c>
      <c r="H21" t="s">
        <v>131</v>
      </c>
      <c r="I21" t="s">
        <v>132</v>
      </c>
      <c r="J21" t="s">
        <v>71</v>
      </c>
      <c r="M21" t="s">
        <v>37</v>
      </c>
      <c r="N21" t="s">
        <v>43</v>
      </c>
      <c r="O21" t="s">
        <v>1260</v>
      </c>
      <c r="P21" t="s">
        <v>200</v>
      </c>
      <c r="Q21" t="s">
        <v>201</v>
      </c>
    </row>
    <row r="22" spans="1:17" x14ac:dyDescent="0.25">
      <c r="A22" t="s">
        <v>157</v>
      </c>
      <c r="B22" t="s">
        <v>158</v>
      </c>
      <c r="H22" t="s">
        <v>131</v>
      </c>
      <c r="I22" t="s">
        <v>132</v>
      </c>
      <c r="J22" t="s">
        <v>58</v>
      </c>
      <c r="M22" t="s">
        <v>37</v>
      </c>
      <c r="N22" t="s">
        <v>43</v>
      </c>
      <c r="O22" t="s">
        <v>1260</v>
      </c>
      <c r="P22" t="s">
        <v>202</v>
      </c>
      <c r="Q22" t="s">
        <v>203</v>
      </c>
    </row>
    <row r="23" spans="1:17" x14ac:dyDescent="0.25">
      <c r="H23" t="s">
        <v>131</v>
      </c>
      <c r="I23" t="s">
        <v>132</v>
      </c>
      <c r="J23" t="s">
        <v>63</v>
      </c>
      <c r="M23" t="s">
        <v>37</v>
      </c>
      <c r="N23" t="s">
        <v>43</v>
      </c>
      <c r="O23" t="s">
        <v>1260</v>
      </c>
      <c r="P23" t="s">
        <v>204</v>
      </c>
      <c r="Q23" t="s">
        <v>205</v>
      </c>
    </row>
    <row r="24" spans="1:17" x14ac:dyDescent="0.25">
      <c r="H24" t="s">
        <v>131</v>
      </c>
      <c r="I24" t="s">
        <v>132</v>
      </c>
      <c r="J24" t="s">
        <v>66</v>
      </c>
      <c r="M24" t="s">
        <v>37</v>
      </c>
      <c r="N24" t="s">
        <v>43</v>
      </c>
      <c r="O24" t="s">
        <v>1260</v>
      </c>
      <c r="P24" t="s">
        <v>207</v>
      </c>
      <c r="Q24" t="s">
        <v>206</v>
      </c>
    </row>
    <row r="25" spans="1:17" x14ac:dyDescent="0.25">
      <c r="H25" t="s">
        <v>131</v>
      </c>
      <c r="I25" t="s">
        <v>132</v>
      </c>
      <c r="J25" t="s">
        <v>62</v>
      </c>
      <c r="M25" t="s">
        <v>37</v>
      </c>
      <c r="N25" t="s">
        <v>43</v>
      </c>
      <c r="O25" t="s">
        <v>1260</v>
      </c>
      <c r="P25" t="s">
        <v>208</v>
      </c>
      <c r="Q25" t="s">
        <v>209</v>
      </c>
    </row>
    <row r="26" spans="1:17" x14ac:dyDescent="0.25">
      <c r="H26" t="s">
        <v>131</v>
      </c>
      <c r="I26" t="s">
        <v>132</v>
      </c>
      <c r="J26" t="s">
        <v>67</v>
      </c>
      <c r="M26" t="s">
        <v>37</v>
      </c>
      <c r="N26" t="s">
        <v>43</v>
      </c>
      <c r="O26" t="s">
        <v>1260</v>
      </c>
      <c r="P26" t="s">
        <v>210</v>
      </c>
      <c r="Q26" t="s">
        <v>211</v>
      </c>
    </row>
    <row r="27" spans="1:17" x14ac:dyDescent="0.25">
      <c r="H27" t="s">
        <v>131</v>
      </c>
      <c r="I27" t="s">
        <v>132</v>
      </c>
      <c r="J27" t="s">
        <v>65</v>
      </c>
      <c r="M27" t="s">
        <v>37</v>
      </c>
      <c r="N27" t="s">
        <v>43</v>
      </c>
      <c r="O27" t="s">
        <v>1260</v>
      </c>
      <c r="P27" t="s">
        <v>212</v>
      </c>
      <c r="Q27" t="s">
        <v>213</v>
      </c>
    </row>
    <row r="28" spans="1:17" x14ac:dyDescent="0.25">
      <c r="H28" t="s">
        <v>131</v>
      </c>
      <c r="I28" t="s">
        <v>132</v>
      </c>
      <c r="J28" t="s">
        <v>54</v>
      </c>
      <c r="M28" t="s">
        <v>37</v>
      </c>
      <c r="N28" t="s">
        <v>43</v>
      </c>
      <c r="O28" t="s">
        <v>1260</v>
      </c>
      <c r="P28" t="s">
        <v>214</v>
      </c>
      <c r="Q28" t="s">
        <v>215</v>
      </c>
    </row>
    <row r="29" spans="1:17" x14ac:dyDescent="0.25">
      <c r="H29" t="s">
        <v>131</v>
      </c>
      <c r="I29" t="s">
        <v>132</v>
      </c>
      <c r="J29" t="s">
        <v>61</v>
      </c>
      <c r="M29" t="s">
        <v>37</v>
      </c>
      <c r="N29" t="s">
        <v>43</v>
      </c>
      <c r="O29" t="s">
        <v>1260</v>
      </c>
      <c r="P29" t="s">
        <v>217</v>
      </c>
      <c r="Q29" t="s">
        <v>216</v>
      </c>
    </row>
    <row r="30" spans="1:17" x14ac:dyDescent="0.25">
      <c r="H30" t="s">
        <v>131</v>
      </c>
      <c r="I30" t="s">
        <v>132</v>
      </c>
      <c r="J30" t="s">
        <v>70</v>
      </c>
      <c r="M30" t="s">
        <v>38</v>
      </c>
      <c r="N30" t="s">
        <v>44</v>
      </c>
      <c r="O30" t="s">
        <v>1205</v>
      </c>
      <c r="P30" t="s">
        <v>219</v>
      </c>
      <c r="Q30" t="s">
        <v>218</v>
      </c>
    </row>
    <row r="31" spans="1:17" x14ac:dyDescent="0.25">
      <c r="H31" t="s">
        <v>131</v>
      </c>
      <c r="I31" t="s">
        <v>132</v>
      </c>
      <c r="J31" t="s">
        <v>74</v>
      </c>
      <c r="M31" t="s">
        <v>38</v>
      </c>
      <c r="N31" t="s">
        <v>44</v>
      </c>
      <c r="O31" t="s">
        <v>1205</v>
      </c>
      <c r="P31" t="s">
        <v>221</v>
      </c>
      <c r="Q31" t="s">
        <v>220</v>
      </c>
    </row>
    <row r="32" spans="1:17" x14ac:dyDescent="0.25">
      <c r="H32" t="s">
        <v>131</v>
      </c>
      <c r="I32" t="s">
        <v>132</v>
      </c>
      <c r="J32" t="s">
        <v>73</v>
      </c>
      <c r="M32" t="s">
        <v>38</v>
      </c>
      <c r="N32" t="s">
        <v>44</v>
      </c>
      <c r="O32" t="s">
        <v>1205</v>
      </c>
      <c r="P32" t="s">
        <v>223</v>
      </c>
      <c r="Q32" t="s">
        <v>222</v>
      </c>
    </row>
    <row r="33" spans="8:17" x14ac:dyDescent="0.25">
      <c r="H33" t="s">
        <v>131</v>
      </c>
      <c r="I33" t="s">
        <v>132</v>
      </c>
      <c r="J33" t="s">
        <v>57</v>
      </c>
      <c r="M33" t="s">
        <v>38</v>
      </c>
      <c r="N33" t="s">
        <v>44</v>
      </c>
      <c r="O33" t="s">
        <v>1205</v>
      </c>
      <c r="P33" t="s">
        <v>225</v>
      </c>
      <c r="Q33" t="s">
        <v>224</v>
      </c>
    </row>
    <row r="34" spans="8:17" x14ac:dyDescent="0.25">
      <c r="H34" t="s">
        <v>133</v>
      </c>
      <c r="I34" t="s">
        <v>134</v>
      </c>
      <c r="J34" t="s">
        <v>75</v>
      </c>
      <c r="M34" t="s">
        <v>37</v>
      </c>
      <c r="N34" t="s">
        <v>45</v>
      </c>
      <c r="O34" t="s">
        <v>1206</v>
      </c>
      <c r="P34" t="s">
        <v>226</v>
      </c>
      <c r="Q34" t="s">
        <v>227</v>
      </c>
    </row>
    <row r="35" spans="8:17" x14ac:dyDescent="0.25">
      <c r="H35" t="s">
        <v>135</v>
      </c>
      <c r="I35" t="s">
        <v>136</v>
      </c>
      <c r="J35" t="s">
        <v>79</v>
      </c>
      <c r="M35" t="s">
        <v>37</v>
      </c>
      <c r="N35" t="s">
        <v>45</v>
      </c>
      <c r="O35" t="s">
        <v>1206</v>
      </c>
      <c r="P35" t="s">
        <v>228</v>
      </c>
      <c r="Q35" t="s">
        <v>229</v>
      </c>
    </row>
    <row r="36" spans="8:17" x14ac:dyDescent="0.25">
      <c r="H36" t="s">
        <v>135</v>
      </c>
      <c r="I36" t="s">
        <v>136</v>
      </c>
      <c r="J36" t="s">
        <v>76</v>
      </c>
      <c r="M36" t="s">
        <v>37</v>
      </c>
      <c r="N36" t="s">
        <v>45</v>
      </c>
      <c r="O36" t="s">
        <v>1206</v>
      </c>
      <c r="P36" t="s">
        <v>230</v>
      </c>
      <c r="Q36" t="s">
        <v>231</v>
      </c>
    </row>
    <row r="37" spans="8:17" x14ac:dyDescent="0.25">
      <c r="H37" t="s">
        <v>135</v>
      </c>
      <c r="I37" t="s">
        <v>136</v>
      </c>
      <c r="J37" t="s">
        <v>77</v>
      </c>
      <c r="M37" t="s">
        <v>37</v>
      </c>
      <c r="N37" t="s">
        <v>45</v>
      </c>
      <c r="O37" t="s">
        <v>1206</v>
      </c>
      <c r="P37" t="s">
        <v>232</v>
      </c>
      <c r="Q37" t="s">
        <v>233</v>
      </c>
    </row>
    <row r="38" spans="8:17" x14ac:dyDescent="0.25">
      <c r="H38" t="s">
        <v>135</v>
      </c>
      <c r="I38" t="s">
        <v>136</v>
      </c>
      <c r="J38" t="s">
        <v>78</v>
      </c>
      <c r="M38" t="s">
        <v>38</v>
      </c>
      <c r="N38" t="s">
        <v>46</v>
      </c>
      <c r="O38" t="s">
        <v>1207</v>
      </c>
      <c r="P38" t="s">
        <v>235</v>
      </c>
      <c r="Q38" t="s">
        <v>234</v>
      </c>
    </row>
    <row r="39" spans="8:17" x14ac:dyDescent="0.25">
      <c r="H39" t="s">
        <v>29</v>
      </c>
      <c r="I39" t="s">
        <v>29</v>
      </c>
      <c r="J39" t="s">
        <v>82</v>
      </c>
      <c r="M39" t="s">
        <v>38</v>
      </c>
      <c r="N39" t="s">
        <v>46</v>
      </c>
      <c r="O39" t="s">
        <v>1207</v>
      </c>
      <c r="P39" t="s">
        <v>237</v>
      </c>
      <c r="Q39" t="s">
        <v>236</v>
      </c>
    </row>
    <row r="40" spans="8:17" x14ac:dyDescent="0.25">
      <c r="H40" t="s">
        <v>29</v>
      </c>
      <c r="I40" t="s">
        <v>29</v>
      </c>
      <c r="J40" t="s">
        <v>80</v>
      </c>
      <c r="M40" t="s">
        <v>132</v>
      </c>
      <c r="N40" t="s">
        <v>47</v>
      </c>
      <c r="O40" t="s">
        <v>1208</v>
      </c>
      <c r="P40" t="s">
        <v>239</v>
      </c>
      <c r="Q40" t="s">
        <v>238</v>
      </c>
    </row>
    <row r="41" spans="8:17" x14ac:dyDescent="0.25">
      <c r="H41" t="s">
        <v>29</v>
      </c>
      <c r="I41" t="s">
        <v>29</v>
      </c>
      <c r="J41" t="s">
        <v>81</v>
      </c>
      <c r="M41" t="s">
        <v>132</v>
      </c>
      <c r="N41" t="s">
        <v>47</v>
      </c>
      <c r="O41" t="s">
        <v>1208</v>
      </c>
      <c r="P41" t="s">
        <v>241</v>
      </c>
      <c r="Q41" t="s">
        <v>240</v>
      </c>
    </row>
    <row r="42" spans="8:17" x14ac:dyDescent="0.25">
      <c r="H42" t="s">
        <v>137</v>
      </c>
      <c r="I42" t="s">
        <v>138</v>
      </c>
      <c r="J42" t="s">
        <v>84</v>
      </c>
      <c r="M42" t="s">
        <v>38</v>
      </c>
      <c r="N42" t="s">
        <v>48</v>
      </c>
      <c r="O42" t="s">
        <v>1209</v>
      </c>
      <c r="P42" t="s">
        <v>243</v>
      </c>
      <c r="Q42" t="s">
        <v>242</v>
      </c>
    </row>
    <row r="43" spans="8:17" x14ac:dyDescent="0.25">
      <c r="H43" t="s">
        <v>137</v>
      </c>
      <c r="I43" t="s">
        <v>138</v>
      </c>
      <c r="J43" t="s">
        <v>85</v>
      </c>
      <c r="M43" t="s">
        <v>38</v>
      </c>
      <c r="N43" t="s">
        <v>48</v>
      </c>
      <c r="O43" t="s">
        <v>1209</v>
      </c>
      <c r="P43" t="s">
        <v>244</v>
      </c>
      <c r="Q43" t="s">
        <v>245</v>
      </c>
    </row>
    <row r="44" spans="8:17" x14ac:dyDescent="0.25">
      <c r="H44" t="s">
        <v>137</v>
      </c>
      <c r="I44" t="s">
        <v>138</v>
      </c>
      <c r="J44" t="s">
        <v>83</v>
      </c>
      <c r="M44" t="s">
        <v>38</v>
      </c>
      <c r="N44" t="s">
        <v>48</v>
      </c>
      <c r="O44" t="s">
        <v>1209</v>
      </c>
      <c r="P44" t="s">
        <v>246</v>
      </c>
      <c r="Q44" t="s">
        <v>247</v>
      </c>
    </row>
    <row r="45" spans="8:17" x14ac:dyDescent="0.25">
      <c r="H45" t="s">
        <v>30</v>
      </c>
      <c r="I45" t="s">
        <v>39</v>
      </c>
      <c r="J45" t="s">
        <v>89</v>
      </c>
      <c r="M45" t="s">
        <v>38</v>
      </c>
      <c r="N45" t="s">
        <v>48</v>
      </c>
      <c r="O45" t="s">
        <v>1209</v>
      </c>
      <c r="P45" t="s">
        <v>248</v>
      </c>
      <c r="Q45" t="s">
        <v>249</v>
      </c>
    </row>
    <row r="46" spans="8:17" x14ac:dyDescent="0.25">
      <c r="H46" t="s">
        <v>30</v>
      </c>
      <c r="I46" t="s">
        <v>39</v>
      </c>
      <c r="J46" t="s">
        <v>90</v>
      </c>
      <c r="M46" t="s">
        <v>38</v>
      </c>
      <c r="N46" t="s">
        <v>48</v>
      </c>
      <c r="O46" t="s">
        <v>1209</v>
      </c>
      <c r="P46" t="s">
        <v>250</v>
      </c>
      <c r="Q46" t="s">
        <v>251</v>
      </c>
    </row>
    <row r="47" spans="8:17" x14ac:dyDescent="0.25">
      <c r="H47" t="s">
        <v>30</v>
      </c>
      <c r="I47" t="s">
        <v>39</v>
      </c>
      <c r="J47" t="s">
        <v>87</v>
      </c>
      <c r="M47" t="s">
        <v>38</v>
      </c>
      <c r="N47" t="s">
        <v>49</v>
      </c>
      <c r="O47" t="s">
        <v>1210</v>
      </c>
      <c r="P47" t="s">
        <v>252</v>
      </c>
      <c r="Q47" t="s">
        <v>253</v>
      </c>
    </row>
    <row r="48" spans="8:17" x14ac:dyDescent="0.25">
      <c r="H48" t="s">
        <v>30</v>
      </c>
      <c r="I48" t="s">
        <v>39</v>
      </c>
      <c r="J48" t="s">
        <v>88</v>
      </c>
      <c r="M48" t="s">
        <v>38</v>
      </c>
      <c r="N48" t="s">
        <v>49</v>
      </c>
      <c r="O48" t="s">
        <v>1210</v>
      </c>
      <c r="P48" t="s">
        <v>254</v>
      </c>
      <c r="Q48" t="s">
        <v>255</v>
      </c>
    </row>
    <row r="49" spans="8:17" x14ac:dyDescent="0.25">
      <c r="H49" t="s">
        <v>30</v>
      </c>
      <c r="I49" t="s">
        <v>39</v>
      </c>
      <c r="J49" t="s">
        <v>86</v>
      </c>
      <c r="M49" t="s">
        <v>38</v>
      </c>
      <c r="N49" t="s">
        <v>49</v>
      </c>
      <c r="O49" t="s">
        <v>1210</v>
      </c>
      <c r="P49" t="s">
        <v>257</v>
      </c>
      <c r="Q49" t="s">
        <v>256</v>
      </c>
    </row>
    <row r="50" spans="8:17" x14ac:dyDescent="0.25">
      <c r="H50" t="s">
        <v>31</v>
      </c>
      <c r="I50" t="s">
        <v>40</v>
      </c>
      <c r="J50" t="s">
        <v>92</v>
      </c>
      <c r="M50" t="s">
        <v>38</v>
      </c>
      <c r="N50" t="s">
        <v>49</v>
      </c>
      <c r="O50" t="s">
        <v>1210</v>
      </c>
      <c r="P50" t="s">
        <v>259</v>
      </c>
      <c r="Q50" t="s">
        <v>260</v>
      </c>
    </row>
    <row r="51" spans="8:17" x14ac:dyDescent="0.25">
      <c r="H51" t="s">
        <v>31</v>
      </c>
      <c r="I51" t="s">
        <v>40</v>
      </c>
      <c r="J51" t="s">
        <v>91</v>
      </c>
      <c r="M51" t="s">
        <v>38</v>
      </c>
      <c r="N51" t="s">
        <v>49</v>
      </c>
      <c r="O51" t="s">
        <v>1210</v>
      </c>
      <c r="P51" t="s">
        <v>261</v>
      </c>
      <c r="Q51" t="s">
        <v>262</v>
      </c>
    </row>
    <row r="52" spans="8:17" x14ac:dyDescent="0.25">
      <c r="H52" t="s">
        <v>32</v>
      </c>
      <c r="I52" t="s">
        <v>41</v>
      </c>
      <c r="J52" t="s">
        <v>94</v>
      </c>
      <c r="M52" t="s">
        <v>38</v>
      </c>
      <c r="N52" t="s">
        <v>49</v>
      </c>
      <c r="O52" t="s">
        <v>1210</v>
      </c>
      <c r="P52" t="s">
        <v>263</v>
      </c>
      <c r="Q52" t="s">
        <v>258</v>
      </c>
    </row>
    <row r="53" spans="8:17" x14ac:dyDescent="0.25">
      <c r="H53" t="s">
        <v>32</v>
      </c>
      <c r="I53" t="s">
        <v>41</v>
      </c>
      <c r="J53" t="s">
        <v>93</v>
      </c>
      <c r="M53" t="s">
        <v>38</v>
      </c>
      <c r="N53" t="s">
        <v>50</v>
      </c>
      <c r="O53" t="s">
        <v>1211</v>
      </c>
      <c r="P53" t="s">
        <v>265</v>
      </c>
      <c r="Q53" t="s">
        <v>264</v>
      </c>
    </row>
    <row r="54" spans="8:17" x14ac:dyDescent="0.25">
      <c r="H54" t="s">
        <v>32</v>
      </c>
      <c r="I54" t="s">
        <v>41</v>
      </c>
      <c r="J54" t="s">
        <v>95</v>
      </c>
      <c r="M54" t="s">
        <v>38</v>
      </c>
      <c r="N54" t="s">
        <v>50</v>
      </c>
      <c r="O54" t="s">
        <v>1211</v>
      </c>
      <c r="P54" t="s">
        <v>267</v>
      </c>
      <c r="Q54" t="s">
        <v>266</v>
      </c>
    </row>
    <row r="55" spans="8:17" x14ac:dyDescent="0.25">
      <c r="H55" t="s">
        <v>32</v>
      </c>
      <c r="I55" t="s">
        <v>41</v>
      </c>
      <c r="J55" t="s">
        <v>98</v>
      </c>
      <c r="M55" t="s">
        <v>132</v>
      </c>
      <c r="N55" t="s">
        <v>51</v>
      </c>
      <c r="O55" t="s">
        <v>1212</v>
      </c>
      <c r="P55" t="s">
        <v>269</v>
      </c>
      <c r="Q55" t="s">
        <v>268</v>
      </c>
    </row>
    <row r="56" spans="8:17" x14ac:dyDescent="0.25">
      <c r="H56" t="s">
        <v>32</v>
      </c>
      <c r="I56" t="s">
        <v>41</v>
      </c>
      <c r="J56" t="s">
        <v>97</v>
      </c>
      <c r="M56" t="s">
        <v>132</v>
      </c>
      <c r="N56" t="s">
        <v>51</v>
      </c>
      <c r="O56" t="s">
        <v>1212</v>
      </c>
      <c r="P56" t="s">
        <v>270</v>
      </c>
      <c r="Q56" t="s">
        <v>271</v>
      </c>
    </row>
    <row r="57" spans="8:17" x14ac:dyDescent="0.25">
      <c r="H57" t="s">
        <v>32</v>
      </c>
      <c r="I57" t="s">
        <v>41</v>
      </c>
      <c r="J57" t="s">
        <v>96</v>
      </c>
      <c r="M57" t="s">
        <v>132</v>
      </c>
      <c r="N57" t="s">
        <v>51</v>
      </c>
      <c r="O57" t="s">
        <v>1212</v>
      </c>
      <c r="P57" t="s">
        <v>272</v>
      </c>
      <c r="Q57" t="s">
        <v>273</v>
      </c>
    </row>
    <row r="58" spans="8:17" x14ac:dyDescent="0.25">
      <c r="H58" t="s">
        <v>139</v>
      </c>
      <c r="I58" t="s">
        <v>140</v>
      </c>
      <c r="J58" t="s">
        <v>101</v>
      </c>
      <c r="M58" t="s">
        <v>132</v>
      </c>
      <c r="N58" t="s">
        <v>51</v>
      </c>
      <c r="O58" t="s">
        <v>1212</v>
      </c>
      <c r="P58" t="s">
        <v>275</v>
      </c>
      <c r="Q58" t="s">
        <v>274</v>
      </c>
    </row>
    <row r="59" spans="8:17" x14ac:dyDescent="0.25">
      <c r="H59" t="s">
        <v>139</v>
      </c>
      <c r="I59" t="s">
        <v>140</v>
      </c>
      <c r="J59" t="s">
        <v>99</v>
      </c>
      <c r="M59" t="s">
        <v>132</v>
      </c>
      <c r="N59" t="s">
        <v>51</v>
      </c>
      <c r="O59" t="s">
        <v>1212</v>
      </c>
      <c r="P59" t="s">
        <v>277</v>
      </c>
      <c r="Q59" t="s">
        <v>276</v>
      </c>
    </row>
    <row r="60" spans="8:17" x14ac:dyDescent="0.25">
      <c r="H60" t="s">
        <v>139</v>
      </c>
      <c r="I60" t="s">
        <v>140</v>
      </c>
      <c r="J60" t="s">
        <v>100</v>
      </c>
      <c r="M60" t="s">
        <v>132</v>
      </c>
      <c r="N60" t="s">
        <v>51</v>
      </c>
      <c r="O60" t="s">
        <v>1212</v>
      </c>
      <c r="P60" t="s">
        <v>278</v>
      </c>
      <c r="Q60" t="s">
        <v>279</v>
      </c>
    </row>
    <row r="61" spans="8:17" x14ac:dyDescent="0.25">
      <c r="H61" t="s">
        <v>141</v>
      </c>
      <c r="I61" t="s">
        <v>142</v>
      </c>
      <c r="J61" t="s">
        <v>102</v>
      </c>
      <c r="M61" t="s">
        <v>132</v>
      </c>
      <c r="N61" t="s">
        <v>51</v>
      </c>
      <c r="O61" t="s">
        <v>1212</v>
      </c>
      <c r="P61" t="s">
        <v>280</v>
      </c>
      <c r="Q61" t="s">
        <v>281</v>
      </c>
    </row>
    <row r="62" spans="8:17" x14ac:dyDescent="0.25">
      <c r="H62" t="s">
        <v>143</v>
      </c>
      <c r="I62" t="s">
        <v>144</v>
      </c>
      <c r="J62" t="s">
        <v>104</v>
      </c>
      <c r="M62" t="s">
        <v>132</v>
      </c>
      <c r="N62" t="s">
        <v>51</v>
      </c>
      <c r="O62" t="s">
        <v>1212</v>
      </c>
      <c r="P62" t="s">
        <v>282</v>
      </c>
      <c r="Q62" t="s">
        <v>283</v>
      </c>
    </row>
    <row r="63" spans="8:17" x14ac:dyDescent="0.25">
      <c r="H63" t="s">
        <v>143</v>
      </c>
      <c r="I63" t="s">
        <v>144</v>
      </c>
      <c r="J63" t="s">
        <v>105</v>
      </c>
      <c r="M63" t="s">
        <v>132</v>
      </c>
      <c r="N63" t="s">
        <v>51</v>
      </c>
      <c r="O63" t="s">
        <v>1212</v>
      </c>
      <c r="P63" t="s">
        <v>285</v>
      </c>
      <c r="Q63" t="s">
        <v>284</v>
      </c>
    </row>
    <row r="64" spans="8:17" x14ac:dyDescent="0.25">
      <c r="H64" t="s">
        <v>143</v>
      </c>
      <c r="I64" t="s">
        <v>144</v>
      </c>
      <c r="J64" t="s">
        <v>103</v>
      </c>
      <c r="M64" t="s">
        <v>132</v>
      </c>
      <c r="N64" t="s">
        <v>51</v>
      </c>
      <c r="O64" t="s">
        <v>1212</v>
      </c>
      <c r="P64" t="s">
        <v>286</v>
      </c>
      <c r="Q64" t="s">
        <v>287</v>
      </c>
    </row>
    <row r="65" spans="8:17" x14ac:dyDescent="0.25">
      <c r="H65" t="s">
        <v>143</v>
      </c>
      <c r="I65" t="s">
        <v>144</v>
      </c>
      <c r="J65" t="s">
        <v>109</v>
      </c>
      <c r="M65" t="s">
        <v>132</v>
      </c>
      <c r="N65" t="s">
        <v>51</v>
      </c>
      <c r="O65" t="s">
        <v>1212</v>
      </c>
      <c r="P65" t="s">
        <v>288</v>
      </c>
      <c r="Q65" t="s">
        <v>289</v>
      </c>
    </row>
    <row r="66" spans="8:17" x14ac:dyDescent="0.25">
      <c r="H66" t="s">
        <v>143</v>
      </c>
      <c r="I66" t="s">
        <v>144</v>
      </c>
      <c r="J66" t="s">
        <v>106</v>
      </c>
      <c r="M66" t="s">
        <v>132</v>
      </c>
      <c r="N66" t="s">
        <v>51</v>
      </c>
      <c r="O66" t="s">
        <v>1212</v>
      </c>
      <c r="P66" t="s">
        <v>290</v>
      </c>
      <c r="Q66" t="s">
        <v>291</v>
      </c>
    </row>
    <row r="67" spans="8:17" x14ac:dyDescent="0.25">
      <c r="H67" t="s">
        <v>143</v>
      </c>
      <c r="I67" t="s">
        <v>144</v>
      </c>
      <c r="J67" t="s">
        <v>108</v>
      </c>
      <c r="M67" t="s">
        <v>132</v>
      </c>
      <c r="N67" t="s">
        <v>51</v>
      </c>
      <c r="O67" t="s">
        <v>1212</v>
      </c>
      <c r="P67" t="s">
        <v>292</v>
      </c>
      <c r="Q67" t="s">
        <v>293</v>
      </c>
    </row>
    <row r="68" spans="8:17" x14ac:dyDescent="0.25">
      <c r="H68" t="s">
        <v>143</v>
      </c>
      <c r="I68" t="s">
        <v>144</v>
      </c>
      <c r="J68" t="s">
        <v>107</v>
      </c>
      <c r="M68" t="s">
        <v>132</v>
      </c>
      <c r="N68" t="s">
        <v>51</v>
      </c>
      <c r="O68" t="s">
        <v>1212</v>
      </c>
      <c r="P68" t="s">
        <v>294</v>
      </c>
      <c r="Q68" t="s">
        <v>295</v>
      </c>
    </row>
    <row r="69" spans="8:17" x14ac:dyDescent="0.25">
      <c r="H69" t="s">
        <v>145</v>
      </c>
      <c r="I69" t="s">
        <v>146</v>
      </c>
      <c r="J69" t="s">
        <v>115</v>
      </c>
      <c r="M69" t="s">
        <v>132</v>
      </c>
      <c r="N69" t="s">
        <v>51</v>
      </c>
      <c r="O69" t="s">
        <v>1212</v>
      </c>
      <c r="P69" t="s">
        <v>296</v>
      </c>
      <c r="Q69" t="s">
        <v>297</v>
      </c>
    </row>
    <row r="70" spans="8:17" x14ac:dyDescent="0.25">
      <c r="H70" t="s">
        <v>145</v>
      </c>
      <c r="I70" t="s">
        <v>146</v>
      </c>
      <c r="J70" t="s">
        <v>110</v>
      </c>
      <c r="M70" t="s">
        <v>132</v>
      </c>
      <c r="N70" t="s">
        <v>51</v>
      </c>
      <c r="O70" t="s">
        <v>1212</v>
      </c>
      <c r="P70" t="s">
        <v>299</v>
      </c>
      <c r="Q70" t="s">
        <v>298</v>
      </c>
    </row>
    <row r="71" spans="8:17" x14ac:dyDescent="0.25">
      <c r="H71" t="s">
        <v>145</v>
      </c>
      <c r="I71" t="s">
        <v>146</v>
      </c>
      <c r="J71" t="s">
        <v>111</v>
      </c>
      <c r="M71" t="s">
        <v>132</v>
      </c>
      <c r="N71" t="s">
        <v>51</v>
      </c>
      <c r="O71" t="s">
        <v>1212</v>
      </c>
      <c r="P71" t="s">
        <v>300</v>
      </c>
      <c r="Q71" t="s">
        <v>301</v>
      </c>
    </row>
    <row r="72" spans="8:17" x14ac:dyDescent="0.25">
      <c r="H72" t="s">
        <v>145</v>
      </c>
      <c r="I72" t="s">
        <v>146</v>
      </c>
      <c r="J72" t="s">
        <v>112</v>
      </c>
      <c r="M72" t="s">
        <v>132</v>
      </c>
      <c r="N72" t="s">
        <v>51</v>
      </c>
      <c r="O72" t="s">
        <v>1212</v>
      </c>
      <c r="P72" t="s">
        <v>302</v>
      </c>
      <c r="Q72" t="s">
        <v>303</v>
      </c>
    </row>
    <row r="73" spans="8:17" x14ac:dyDescent="0.25">
      <c r="H73" t="s">
        <v>145</v>
      </c>
      <c r="I73" t="s">
        <v>146</v>
      </c>
      <c r="J73" t="s">
        <v>113</v>
      </c>
      <c r="M73" t="s">
        <v>132</v>
      </c>
      <c r="N73" t="s">
        <v>51</v>
      </c>
      <c r="O73" t="s">
        <v>1212</v>
      </c>
      <c r="P73" t="s">
        <v>304</v>
      </c>
      <c r="Q73" t="s">
        <v>305</v>
      </c>
    </row>
    <row r="74" spans="8:17" x14ac:dyDescent="0.25">
      <c r="H74" t="s">
        <v>145</v>
      </c>
      <c r="I74" t="s">
        <v>146</v>
      </c>
      <c r="J74" t="s">
        <v>114</v>
      </c>
      <c r="M74" t="s">
        <v>132</v>
      </c>
      <c r="N74" t="s">
        <v>51</v>
      </c>
      <c r="O74" t="s">
        <v>1212</v>
      </c>
      <c r="P74" t="s">
        <v>306</v>
      </c>
      <c r="Q74" t="s">
        <v>307</v>
      </c>
    </row>
    <row r="75" spans="8:17" x14ac:dyDescent="0.25">
      <c r="H75" t="s">
        <v>147</v>
      </c>
      <c r="I75" t="s">
        <v>148</v>
      </c>
      <c r="J75" t="s">
        <v>116</v>
      </c>
      <c r="M75" t="s">
        <v>132</v>
      </c>
      <c r="N75" t="s">
        <v>51</v>
      </c>
      <c r="O75" t="s">
        <v>1212</v>
      </c>
      <c r="P75" t="s">
        <v>308</v>
      </c>
      <c r="Q75" t="s">
        <v>309</v>
      </c>
    </row>
    <row r="76" spans="8:17" x14ac:dyDescent="0.25">
      <c r="H76" t="s">
        <v>33</v>
      </c>
      <c r="I76" t="s">
        <v>33</v>
      </c>
      <c r="J76" t="s">
        <v>117</v>
      </c>
      <c r="M76" t="s">
        <v>132</v>
      </c>
      <c r="N76" t="s">
        <v>51</v>
      </c>
      <c r="O76" t="s">
        <v>1212</v>
      </c>
      <c r="P76" t="s">
        <v>310</v>
      </c>
      <c r="Q76" t="s">
        <v>311</v>
      </c>
    </row>
    <row r="77" spans="8:17" x14ac:dyDescent="0.25">
      <c r="H77" t="s">
        <v>149</v>
      </c>
      <c r="I77" t="s">
        <v>150</v>
      </c>
      <c r="J77" t="s">
        <v>120</v>
      </c>
      <c r="M77" t="s">
        <v>132</v>
      </c>
      <c r="N77" t="s">
        <v>51</v>
      </c>
      <c r="O77" t="s">
        <v>1212</v>
      </c>
      <c r="P77" t="s">
        <v>312</v>
      </c>
      <c r="Q77" t="s">
        <v>313</v>
      </c>
    </row>
    <row r="78" spans="8:17" x14ac:dyDescent="0.25">
      <c r="H78" t="s">
        <v>149</v>
      </c>
      <c r="I78" t="s">
        <v>150</v>
      </c>
      <c r="J78" t="s">
        <v>118</v>
      </c>
      <c r="M78" t="s">
        <v>132</v>
      </c>
      <c r="N78" t="s">
        <v>51</v>
      </c>
      <c r="O78" t="s">
        <v>1212</v>
      </c>
      <c r="P78" t="s">
        <v>315</v>
      </c>
      <c r="Q78" t="s">
        <v>314</v>
      </c>
    </row>
    <row r="79" spans="8:17" x14ac:dyDescent="0.25">
      <c r="H79" t="s">
        <v>149</v>
      </c>
      <c r="I79" t="s">
        <v>150</v>
      </c>
      <c r="J79" t="s">
        <v>119</v>
      </c>
      <c r="M79" t="s">
        <v>132</v>
      </c>
      <c r="N79" t="s">
        <v>52</v>
      </c>
      <c r="O79" t="s">
        <v>1213</v>
      </c>
      <c r="P79" t="s">
        <v>316</v>
      </c>
      <c r="Q79" t="s">
        <v>317</v>
      </c>
    </row>
    <row r="80" spans="8:17" x14ac:dyDescent="0.25">
      <c r="H80" t="s">
        <v>151</v>
      </c>
      <c r="I80" t="s">
        <v>152</v>
      </c>
      <c r="J80" t="s">
        <v>121</v>
      </c>
      <c r="M80" t="s">
        <v>132</v>
      </c>
      <c r="N80" t="s">
        <v>52</v>
      </c>
      <c r="O80" t="s">
        <v>1213</v>
      </c>
      <c r="P80" t="s">
        <v>318</v>
      </c>
      <c r="Q80" t="s">
        <v>319</v>
      </c>
    </row>
    <row r="81" spans="8:17" x14ac:dyDescent="0.25">
      <c r="H81" t="s">
        <v>151</v>
      </c>
      <c r="I81" t="s">
        <v>152</v>
      </c>
      <c r="J81" t="s">
        <v>122</v>
      </c>
      <c r="M81" t="s">
        <v>132</v>
      </c>
      <c r="N81" t="s">
        <v>52</v>
      </c>
      <c r="O81" t="s">
        <v>1213</v>
      </c>
      <c r="P81" t="s">
        <v>320</v>
      </c>
      <c r="Q81" t="s">
        <v>321</v>
      </c>
    </row>
    <row r="82" spans="8:17" x14ac:dyDescent="0.25">
      <c r="H82" t="s">
        <v>151</v>
      </c>
      <c r="I82" t="s">
        <v>152</v>
      </c>
      <c r="J82" t="s">
        <v>123</v>
      </c>
      <c r="M82" t="s">
        <v>132</v>
      </c>
      <c r="N82" t="s">
        <v>52</v>
      </c>
      <c r="O82" t="s">
        <v>1213</v>
      </c>
      <c r="P82" t="s">
        <v>322</v>
      </c>
      <c r="Q82" t="s">
        <v>323</v>
      </c>
    </row>
    <row r="83" spans="8:17" x14ac:dyDescent="0.25">
      <c r="H83" t="s">
        <v>151</v>
      </c>
      <c r="I83" t="s">
        <v>152</v>
      </c>
      <c r="J83" t="s">
        <v>124</v>
      </c>
      <c r="M83" t="s">
        <v>132</v>
      </c>
      <c r="N83" t="s">
        <v>52</v>
      </c>
      <c r="O83" t="s">
        <v>1213</v>
      </c>
      <c r="P83" t="s">
        <v>324</v>
      </c>
      <c r="Q83" t="s">
        <v>325</v>
      </c>
    </row>
    <row r="84" spans="8:17" x14ac:dyDescent="0.25">
      <c r="H84" t="s">
        <v>153</v>
      </c>
      <c r="I84" t="s">
        <v>154</v>
      </c>
      <c r="J84" t="s">
        <v>125</v>
      </c>
      <c r="M84" t="s">
        <v>132</v>
      </c>
      <c r="N84" t="s">
        <v>53</v>
      </c>
      <c r="O84" t="s">
        <v>1214</v>
      </c>
      <c r="P84" t="s">
        <v>326</v>
      </c>
      <c r="Q84" t="s">
        <v>53</v>
      </c>
    </row>
    <row r="85" spans="8:17" x14ac:dyDescent="0.25">
      <c r="H85" t="s">
        <v>153</v>
      </c>
      <c r="I85" t="s">
        <v>154</v>
      </c>
      <c r="J85" t="s">
        <v>126</v>
      </c>
      <c r="M85" t="s">
        <v>132</v>
      </c>
      <c r="N85" t="s">
        <v>54</v>
      </c>
      <c r="O85" t="s">
        <v>1215</v>
      </c>
      <c r="P85" t="s">
        <v>328</v>
      </c>
      <c r="Q85" t="s">
        <v>327</v>
      </c>
    </row>
    <row r="86" spans="8:17" x14ac:dyDescent="0.25">
      <c r="H86" t="s">
        <v>153</v>
      </c>
      <c r="I86" t="s">
        <v>154</v>
      </c>
      <c r="J86" t="s">
        <v>127</v>
      </c>
      <c r="M86" t="s">
        <v>132</v>
      </c>
      <c r="N86" t="s">
        <v>54</v>
      </c>
      <c r="O86" t="s">
        <v>1215</v>
      </c>
      <c r="P86" t="s">
        <v>329</v>
      </c>
      <c r="Q86" t="s">
        <v>330</v>
      </c>
    </row>
    <row r="87" spans="8:17" x14ac:dyDescent="0.25">
      <c r="H87" t="s">
        <v>155</v>
      </c>
      <c r="I87" t="s">
        <v>156</v>
      </c>
      <c r="J87" t="s">
        <v>128</v>
      </c>
      <c r="M87" t="s">
        <v>132</v>
      </c>
      <c r="N87" t="s">
        <v>54</v>
      </c>
      <c r="O87" t="s">
        <v>1215</v>
      </c>
      <c r="P87" t="s">
        <v>331</v>
      </c>
      <c r="Q87" t="s">
        <v>332</v>
      </c>
    </row>
    <row r="88" spans="8:17" x14ac:dyDescent="0.25">
      <c r="H88" t="s">
        <v>155</v>
      </c>
      <c r="I88" t="s">
        <v>156</v>
      </c>
      <c r="J88" t="s">
        <v>129</v>
      </c>
      <c r="M88" t="s">
        <v>132</v>
      </c>
      <c r="N88" t="s">
        <v>54</v>
      </c>
      <c r="O88" t="s">
        <v>1215</v>
      </c>
      <c r="P88" t="s">
        <v>333</v>
      </c>
      <c r="Q88" t="s">
        <v>334</v>
      </c>
    </row>
    <row r="89" spans="8:17" x14ac:dyDescent="0.25">
      <c r="H89" t="s">
        <v>157</v>
      </c>
      <c r="I89" t="s">
        <v>158</v>
      </c>
      <c r="J89" t="s">
        <v>130</v>
      </c>
      <c r="M89" t="s">
        <v>132</v>
      </c>
      <c r="N89" t="s">
        <v>54</v>
      </c>
      <c r="O89" t="s">
        <v>1215</v>
      </c>
      <c r="P89" t="s">
        <v>335</v>
      </c>
      <c r="Q89" t="s">
        <v>336</v>
      </c>
    </row>
    <row r="90" spans="8:17" x14ac:dyDescent="0.25">
      <c r="M90" t="s">
        <v>132</v>
      </c>
      <c r="N90" t="s">
        <v>54</v>
      </c>
      <c r="O90" t="s">
        <v>1215</v>
      </c>
      <c r="P90" t="s">
        <v>337</v>
      </c>
      <c r="Q90" t="s">
        <v>338</v>
      </c>
    </row>
    <row r="91" spans="8:17" x14ac:dyDescent="0.25">
      <c r="M91" t="s">
        <v>132</v>
      </c>
      <c r="N91" t="s">
        <v>54</v>
      </c>
      <c r="O91" t="s">
        <v>1215</v>
      </c>
      <c r="P91" t="s">
        <v>339</v>
      </c>
      <c r="Q91" t="s">
        <v>340</v>
      </c>
    </row>
    <row r="92" spans="8:17" x14ac:dyDescent="0.25">
      <c r="M92" t="s">
        <v>132</v>
      </c>
      <c r="N92" t="s">
        <v>54</v>
      </c>
      <c r="O92" t="s">
        <v>1215</v>
      </c>
      <c r="P92" t="s">
        <v>341</v>
      </c>
      <c r="Q92" t="s">
        <v>342</v>
      </c>
    </row>
    <row r="93" spans="8:17" x14ac:dyDescent="0.25">
      <c r="M93" t="s">
        <v>132</v>
      </c>
      <c r="N93" t="s">
        <v>54</v>
      </c>
      <c r="O93" t="s">
        <v>1215</v>
      </c>
      <c r="P93" t="s">
        <v>343</v>
      </c>
      <c r="Q93" t="s">
        <v>344</v>
      </c>
    </row>
    <row r="94" spans="8:17" x14ac:dyDescent="0.25">
      <c r="M94" t="s">
        <v>132</v>
      </c>
      <c r="N94" t="s">
        <v>55</v>
      </c>
      <c r="O94" t="s">
        <v>1216</v>
      </c>
      <c r="P94" t="s">
        <v>346</v>
      </c>
      <c r="Q94" t="s">
        <v>55</v>
      </c>
    </row>
    <row r="95" spans="8:17" x14ac:dyDescent="0.25">
      <c r="M95" t="s">
        <v>132</v>
      </c>
      <c r="N95" t="s">
        <v>55</v>
      </c>
      <c r="O95" t="s">
        <v>1216</v>
      </c>
      <c r="P95" t="s">
        <v>347</v>
      </c>
      <c r="Q95" t="s">
        <v>345</v>
      </c>
    </row>
    <row r="96" spans="8:17" x14ac:dyDescent="0.25">
      <c r="M96" t="s">
        <v>132</v>
      </c>
      <c r="N96" t="s">
        <v>55</v>
      </c>
      <c r="O96" t="s">
        <v>1216</v>
      </c>
      <c r="P96" t="s">
        <v>349</v>
      </c>
      <c r="Q96" t="s">
        <v>348</v>
      </c>
    </row>
    <row r="97" spans="13:17" x14ac:dyDescent="0.25">
      <c r="M97" t="s">
        <v>132</v>
      </c>
      <c r="N97" t="s">
        <v>55</v>
      </c>
      <c r="O97" t="s">
        <v>1216</v>
      </c>
      <c r="P97" t="s">
        <v>351</v>
      </c>
      <c r="Q97" t="s">
        <v>350</v>
      </c>
    </row>
    <row r="98" spans="13:17" x14ac:dyDescent="0.25">
      <c r="M98" t="s">
        <v>132</v>
      </c>
      <c r="N98" t="s">
        <v>56</v>
      </c>
      <c r="O98" t="s">
        <v>1261</v>
      </c>
      <c r="P98" t="s">
        <v>352</v>
      </c>
      <c r="Q98" t="s">
        <v>353</v>
      </c>
    </row>
    <row r="99" spans="13:17" x14ac:dyDescent="0.25">
      <c r="M99" t="s">
        <v>132</v>
      </c>
      <c r="N99" t="s">
        <v>56</v>
      </c>
      <c r="O99" t="s">
        <v>1261</v>
      </c>
      <c r="P99" t="s">
        <v>354</v>
      </c>
      <c r="Q99" t="s">
        <v>355</v>
      </c>
    </row>
    <row r="100" spans="13:17" x14ac:dyDescent="0.25">
      <c r="M100" t="s">
        <v>132</v>
      </c>
      <c r="N100" t="s">
        <v>56</v>
      </c>
      <c r="O100" t="s">
        <v>1261</v>
      </c>
      <c r="P100" t="s">
        <v>356</v>
      </c>
      <c r="Q100" t="s">
        <v>357</v>
      </c>
    </row>
    <row r="101" spans="13:17" x14ac:dyDescent="0.25">
      <c r="M101" t="s">
        <v>132</v>
      </c>
      <c r="N101" t="s">
        <v>56</v>
      </c>
      <c r="O101" t="s">
        <v>1261</v>
      </c>
      <c r="P101" t="s">
        <v>358</v>
      </c>
      <c r="Q101" t="s">
        <v>359</v>
      </c>
    </row>
    <row r="102" spans="13:17" x14ac:dyDescent="0.25">
      <c r="M102" t="s">
        <v>132</v>
      </c>
      <c r="N102" t="s">
        <v>56</v>
      </c>
      <c r="O102" t="s">
        <v>1261</v>
      </c>
      <c r="P102" t="s">
        <v>360</v>
      </c>
      <c r="Q102" t="s">
        <v>361</v>
      </c>
    </row>
    <row r="103" spans="13:17" x14ac:dyDescent="0.25">
      <c r="M103" t="s">
        <v>132</v>
      </c>
      <c r="N103" t="s">
        <v>56</v>
      </c>
      <c r="O103" t="s">
        <v>1261</v>
      </c>
      <c r="P103" t="s">
        <v>362</v>
      </c>
      <c r="Q103" t="s">
        <v>363</v>
      </c>
    </row>
    <row r="104" spans="13:17" x14ac:dyDescent="0.25">
      <c r="M104" t="s">
        <v>132</v>
      </c>
      <c r="N104" t="s">
        <v>56</v>
      </c>
      <c r="O104" t="s">
        <v>1261</v>
      </c>
      <c r="P104" t="s">
        <v>364</v>
      </c>
      <c r="Q104" t="s">
        <v>365</v>
      </c>
    </row>
    <row r="105" spans="13:17" x14ac:dyDescent="0.25">
      <c r="M105" t="s">
        <v>134</v>
      </c>
      <c r="N105" t="s">
        <v>57</v>
      </c>
      <c r="O105" t="s">
        <v>1262</v>
      </c>
      <c r="P105" t="s">
        <v>367</v>
      </c>
      <c r="Q105" t="s">
        <v>366</v>
      </c>
    </row>
    <row r="106" spans="13:17" x14ac:dyDescent="0.25">
      <c r="M106" t="s">
        <v>134</v>
      </c>
      <c r="N106" t="s">
        <v>57</v>
      </c>
      <c r="O106" t="s">
        <v>1262</v>
      </c>
      <c r="P106" t="s">
        <v>369</v>
      </c>
      <c r="Q106" t="s">
        <v>368</v>
      </c>
    </row>
    <row r="107" spans="13:17" x14ac:dyDescent="0.25">
      <c r="M107" t="s">
        <v>134</v>
      </c>
      <c r="N107" t="s">
        <v>57</v>
      </c>
      <c r="O107" t="s">
        <v>1262</v>
      </c>
      <c r="P107" t="s">
        <v>371</v>
      </c>
      <c r="Q107" t="s">
        <v>370</v>
      </c>
    </row>
    <row r="108" spans="13:17" x14ac:dyDescent="0.25">
      <c r="M108" t="s">
        <v>134</v>
      </c>
      <c r="N108" t="s">
        <v>57</v>
      </c>
      <c r="O108" t="s">
        <v>1262</v>
      </c>
      <c r="P108" t="s">
        <v>373</v>
      </c>
      <c r="Q108" t="s">
        <v>372</v>
      </c>
    </row>
    <row r="109" spans="13:17" x14ac:dyDescent="0.25">
      <c r="M109" t="s">
        <v>134</v>
      </c>
      <c r="N109" t="s">
        <v>57</v>
      </c>
      <c r="O109" t="s">
        <v>1262</v>
      </c>
      <c r="P109" t="s">
        <v>375</v>
      </c>
      <c r="Q109" t="s">
        <v>374</v>
      </c>
    </row>
    <row r="110" spans="13:17" x14ac:dyDescent="0.25">
      <c r="M110" t="s">
        <v>134</v>
      </c>
      <c r="N110" t="s">
        <v>57</v>
      </c>
      <c r="O110" t="s">
        <v>1262</v>
      </c>
      <c r="P110" t="s">
        <v>377</v>
      </c>
      <c r="Q110" t="s">
        <v>376</v>
      </c>
    </row>
    <row r="111" spans="13:17" x14ac:dyDescent="0.25">
      <c r="M111" t="s">
        <v>132</v>
      </c>
      <c r="N111" t="s">
        <v>58</v>
      </c>
      <c r="O111" t="s">
        <v>1263</v>
      </c>
      <c r="P111" t="s">
        <v>378</v>
      </c>
      <c r="Q111" t="s">
        <v>379</v>
      </c>
    </row>
    <row r="112" spans="13:17" x14ac:dyDescent="0.25">
      <c r="M112" t="s">
        <v>132</v>
      </c>
      <c r="N112" t="s">
        <v>58</v>
      </c>
      <c r="O112" t="s">
        <v>1263</v>
      </c>
      <c r="P112" t="s">
        <v>380</v>
      </c>
      <c r="Q112" t="s">
        <v>381</v>
      </c>
    </row>
    <row r="113" spans="13:17" x14ac:dyDescent="0.25">
      <c r="M113" t="s">
        <v>132</v>
      </c>
      <c r="N113" t="s">
        <v>58</v>
      </c>
      <c r="O113" t="s">
        <v>1263</v>
      </c>
      <c r="P113" t="s">
        <v>382</v>
      </c>
      <c r="Q113" t="s">
        <v>383</v>
      </c>
    </row>
    <row r="114" spans="13:17" x14ac:dyDescent="0.25">
      <c r="M114" t="s">
        <v>132</v>
      </c>
      <c r="N114" t="s">
        <v>58</v>
      </c>
      <c r="O114" t="s">
        <v>1263</v>
      </c>
      <c r="P114" t="s">
        <v>384</v>
      </c>
      <c r="Q114" t="s">
        <v>385</v>
      </c>
    </row>
    <row r="115" spans="13:17" x14ac:dyDescent="0.25">
      <c r="M115" t="s">
        <v>132</v>
      </c>
      <c r="N115" t="s">
        <v>59</v>
      </c>
      <c r="O115" t="s">
        <v>1217</v>
      </c>
      <c r="P115" t="s">
        <v>387</v>
      </c>
      <c r="Q115" t="s">
        <v>386</v>
      </c>
    </row>
    <row r="116" spans="13:17" x14ac:dyDescent="0.25">
      <c r="M116" t="s">
        <v>132</v>
      </c>
      <c r="N116" t="s">
        <v>59</v>
      </c>
      <c r="O116" t="s">
        <v>1217</v>
      </c>
      <c r="P116" t="s">
        <v>388</v>
      </c>
      <c r="Q116" t="s">
        <v>386</v>
      </c>
    </row>
    <row r="117" spans="13:17" x14ac:dyDescent="0.25">
      <c r="M117" t="s">
        <v>132</v>
      </c>
      <c r="N117" t="s">
        <v>59</v>
      </c>
      <c r="O117" t="s">
        <v>1217</v>
      </c>
      <c r="P117" t="s">
        <v>389</v>
      </c>
      <c r="Q117" t="s">
        <v>390</v>
      </c>
    </row>
    <row r="118" spans="13:17" x14ac:dyDescent="0.25">
      <c r="M118" t="s">
        <v>132</v>
      </c>
      <c r="N118" t="s">
        <v>59</v>
      </c>
      <c r="O118" t="s">
        <v>1217</v>
      </c>
      <c r="P118" t="s">
        <v>392</v>
      </c>
      <c r="Q118" t="s">
        <v>391</v>
      </c>
    </row>
    <row r="119" spans="13:17" x14ac:dyDescent="0.25">
      <c r="M119" t="s">
        <v>132</v>
      </c>
      <c r="N119" t="s">
        <v>60</v>
      </c>
      <c r="O119" t="s">
        <v>1264</v>
      </c>
      <c r="P119" t="s">
        <v>394</v>
      </c>
      <c r="Q119" t="s">
        <v>393</v>
      </c>
    </row>
    <row r="120" spans="13:17" x14ac:dyDescent="0.25">
      <c r="M120" t="s">
        <v>132</v>
      </c>
      <c r="N120" t="s">
        <v>60</v>
      </c>
      <c r="O120" t="s">
        <v>1264</v>
      </c>
      <c r="P120" t="s">
        <v>396</v>
      </c>
      <c r="Q120" t="s">
        <v>395</v>
      </c>
    </row>
    <row r="121" spans="13:17" x14ac:dyDescent="0.25">
      <c r="M121" t="s">
        <v>132</v>
      </c>
      <c r="N121" t="s">
        <v>60</v>
      </c>
      <c r="O121" t="s">
        <v>1264</v>
      </c>
      <c r="P121" t="s">
        <v>398</v>
      </c>
      <c r="Q121" t="s">
        <v>397</v>
      </c>
    </row>
    <row r="122" spans="13:17" x14ac:dyDescent="0.25">
      <c r="M122" t="s">
        <v>132</v>
      </c>
      <c r="N122" t="s">
        <v>60</v>
      </c>
      <c r="O122" t="s">
        <v>1264</v>
      </c>
      <c r="P122" t="s">
        <v>399</v>
      </c>
      <c r="Q122" t="s">
        <v>400</v>
      </c>
    </row>
    <row r="123" spans="13:17" x14ac:dyDescent="0.25">
      <c r="M123" t="s">
        <v>132</v>
      </c>
      <c r="N123" t="s">
        <v>61</v>
      </c>
      <c r="O123" t="s">
        <v>1218</v>
      </c>
      <c r="P123" t="s">
        <v>401</v>
      </c>
      <c r="Q123" t="s">
        <v>402</v>
      </c>
    </row>
    <row r="124" spans="13:17" x14ac:dyDescent="0.25">
      <c r="M124" t="s">
        <v>132</v>
      </c>
      <c r="N124" t="s">
        <v>61</v>
      </c>
      <c r="O124" t="s">
        <v>1218</v>
      </c>
      <c r="P124" t="s">
        <v>403</v>
      </c>
      <c r="Q124" t="s">
        <v>404</v>
      </c>
    </row>
    <row r="125" spans="13:17" x14ac:dyDescent="0.25">
      <c r="M125" t="s">
        <v>132</v>
      </c>
      <c r="N125" t="s">
        <v>61</v>
      </c>
      <c r="O125" t="s">
        <v>1218</v>
      </c>
      <c r="P125" t="s">
        <v>405</v>
      </c>
      <c r="Q125" t="s">
        <v>406</v>
      </c>
    </row>
    <row r="126" spans="13:17" x14ac:dyDescent="0.25">
      <c r="M126" t="s">
        <v>132</v>
      </c>
      <c r="N126" t="s">
        <v>61</v>
      </c>
      <c r="O126" t="s">
        <v>1218</v>
      </c>
      <c r="P126" t="s">
        <v>407</v>
      </c>
      <c r="Q126" t="s">
        <v>408</v>
      </c>
    </row>
    <row r="127" spans="13:17" x14ac:dyDescent="0.25">
      <c r="M127" t="s">
        <v>132</v>
      </c>
      <c r="N127" t="s">
        <v>61</v>
      </c>
      <c r="O127" t="s">
        <v>1218</v>
      </c>
      <c r="P127" t="s">
        <v>409</v>
      </c>
      <c r="Q127" t="s">
        <v>410</v>
      </c>
    </row>
    <row r="128" spans="13:17" x14ac:dyDescent="0.25">
      <c r="M128" t="s">
        <v>132</v>
      </c>
      <c r="N128" t="s">
        <v>61</v>
      </c>
      <c r="O128" t="s">
        <v>1218</v>
      </c>
      <c r="P128" t="s">
        <v>412</v>
      </c>
      <c r="Q128" t="s">
        <v>411</v>
      </c>
    </row>
    <row r="129" spans="13:17" x14ac:dyDescent="0.25">
      <c r="M129" t="s">
        <v>132</v>
      </c>
      <c r="N129" t="s">
        <v>61</v>
      </c>
      <c r="O129" t="s">
        <v>1218</v>
      </c>
      <c r="P129" t="s">
        <v>413</v>
      </c>
      <c r="Q129" t="s">
        <v>414</v>
      </c>
    </row>
    <row r="130" spans="13:17" x14ac:dyDescent="0.25">
      <c r="M130" t="s">
        <v>132</v>
      </c>
      <c r="N130" t="s">
        <v>61</v>
      </c>
      <c r="O130" t="s">
        <v>1218</v>
      </c>
      <c r="P130" t="s">
        <v>415</v>
      </c>
      <c r="Q130" t="s">
        <v>416</v>
      </c>
    </row>
    <row r="131" spans="13:17" x14ac:dyDescent="0.25">
      <c r="M131" t="s">
        <v>132</v>
      </c>
      <c r="N131" t="s">
        <v>61</v>
      </c>
      <c r="O131" t="s">
        <v>1218</v>
      </c>
      <c r="P131" t="s">
        <v>417</v>
      </c>
      <c r="Q131" t="s">
        <v>418</v>
      </c>
    </row>
    <row r="132" spans="13:17" x14ac:dyDescent="0.25">
      <c r="M132" t="s">
        <v>132</v>
      </c>
      <c r="N132" t="s">
        <v>61</v>
      </c>
      <c r="O132" t="s">
        <v>1218</v>
      </c>
      <c r="P132" t="s">
        <v>419</v>
      </c>
      <c r="Q132" t="s">
        <v>420</v>
      </c>
    </row>
    <row r="133" spans="13:17" x14ac:dyDescent="0.25">
      <c r="M133" t="s">
        <v>132</v>
      </c>
      <c r="N133" t="s">
        <v>61</v>
      </c>
      <c r="O133" t="s">
        <v>1218</v>
      </c>
      <c r="P133" t="s">
        <v>422</v>
      </c>
      <c r="Q133" t="s">
        <v>421</v>
      </c>
    </row>
    <row r="134" spans="13:17" x14ac:dyDescent="0.25">
      <c r="M134" t="s">
        <v>132</v>
      </c>
      <c r="N134" t="s">
        <v>62</v>
      </c>
      <c r="O134" t="s">
        <v>1265</v>
      </c>
      <c r="P134" t="s">
        <v>423</v>
      </c>
      <c r="Q134" t="s">
        <v>62</v>
      </c>
    </row>
    <row r="135" spans="13:17" x14ac:dyDescent="0.25">
      <c r="M135" t="s">
        <v>132</v>
      </c>
      <c r="N135" t="s">
        <v>63</v>
      </c>
      <c r="O135" t="s">
        <v>1219</v>
      </c>
      <c r="P135" t="s">
        <v>425</v>
      </c>
      <c r="Q135" t="s">
        <v>424</v>
      </c>
    </row>
    <row r="136" spans="13:17" x14ac:dyDescent="0.25">
      <c r="M136" t="s">
        <v>132</v>
      </c>
      <c r="N136" t="s">
        <v>63</v>
      </c>
      <c r="O136" t="s">
        <v>1219</v>
      </c>
      <c r="P136" t="s">
        <v>426</v>
      </c>
      <c r="Q136" t="s">
        <v>427</v>
      </c>
    </row>
    <row r="137" spans="13:17" x14ac:dyDescent="0.25">
      <c r="M137" t="s">
        <v>132</v>
      </c>
      <c r="N137" t="s">
        <v>63</v>
      </c>
      <c r="O137" t="s">
        <v>1219</v>
      </c>
      <c r="P137" t="s">
        <v>428</v>
      </c>
      <c r="Q137" t="s">
        <v>429</v>
      </c>
    </row>
    <row r="138" spans="13:17" x14ac:dyDescent="0.25">
      <c r="M138" t="s">
        <v>132</v>
      </c>
      <c r="N138" t="s">
        <v>63</v>
      </c>
      <c r="O138" t="s">
        <v>1219</v>
      </c>
      <c r="P138" t="s">
        <v>430</v>
      </c>
      <c r="Q138" t="s">
        <v>431</v>
      </c>
    </row>
    <row r="139" spans="13:17" x14ac:dyDescent="0.25">
      <c r="M139" t="s">
        <v>132</v>
      </c>
      <c r="N139" t="s">
        <v>63</v>
      </c>
      <c r="O139" t="s">
        <v>1219</v>
      </c>
      <c r="P139" t="s">
        <v>433</v>
      </c>
      <c r="Q139" t="s">
        <v>432</v>
      </c>
    </row>
    <row r="140" spans="13:17" x14ac:dyDescent="0.25">
      <c r="M140" t="s">
        <v>132</v>
      </c>
      <c r="N140" t="s">
        <v>63</v>
      </c>
      <c r="O140" t="s">
        <v>1219</v>
      </c>
      <c r="P140" t="s">
        <v>434</v>
      </c>
      <c r="Q140" t="s">
        <v>435</v>
      </c>
    </row>
    <row r="141" spans="13:17" x14ac:dyDescent="0.25">
      <c r="M141" t="s">
        <v>132</v>
      </c>
      <c r="N141" t="s">
        <v>63</v>
      </c>
      <c r="O141" t="s">
        <v>1219</v>
      </c>
      <c r="P141" t="s">
        <v>436</v>
      </c>
      <c r="Q141" t="s">
        <v>437</v>
      </c>
    </row>
    <row r="142" spans="13:17" x14ac:dyDescent="0.25">
      <c r="M142" t="s">
        <v>132</v>
      </c>
      <c r="N142" t="s">
        <v>64</v>
      </c>
      <c r="O142" t="s">
        <v>1220</v>
      </c>
      <c r="P142" t="s">
        <v>439</v>
      </c>
      <c r="Q142" t="s">
        <v>438</v>
      </c>
    </row>
    <row r="143" spans="13:17" x14ac:dyDescent="0.25">
      <c r="M143" t="s">
        <v>132</v>
      </c>
      <c r="N143" t="s">
        <v>64</v>
      </c>
      <c r="O143" t="s">
        <v>1220</v>
      </c>
      <c r="P143" t="s">
        <v>440</v>
      </c>
      <c r="Q143" t="s">
        <v>441</v>
      </c>
    </row>
    <row r="144" spans="13:17" x14ac:dyDescent="0.25">
      <c r="M144" t="s">
        <v>132</v>
      </c>
      <c r="N144" t="s">
        <v>64</v>
      </c>
      <c r="O144" t="s">
        <v>1220</v>
      </c>
      <c r="P144" t="s">
        <v>442</v>
      </c>
      <c r="Q144" t="s">
        <v>443</v>
      </c>
    </row>
    <row r="145" spans="13:17" x14ac:dyDescent="0.25">
      <c r="M145" t="s">
        <v>132</v>
      </c>
      <c r="N145" t="s">
        <v>64</v>
      </c>
      <c r="O145" t="s">
        <v>1220</v>
      </c>
      <c r="P145" t="s">
        <v>444</v>
      </c>
      <c r="Q145" t="s">
        <v>445</v>
      </c>
    </row>
    <row r="146" spans="13:17" x14ac:dyDescent="0.25">
      <c r="M146" t="s">
        <v>132</v>
      </c>
      <c r="N146" t="s">
        <v>64</v>
      </c>
      <c r="O146" t="s">
        <v>1220</v>
      </c>
      <c r="P146" t="s">
        <v>446</v>
      </c>
      <c r="Q146" t="s">
        <v>447</v>
      </c>
    </row>
    <row r="147" spans="13:17" x14ac:dyDescent="0.25">
      <c r="M147" t="s">
        <v>132</v>
      </c>
      <c r="N147" t="s">
        <v>64</v>
      </c>
      <c r="O147" t="s">
        <v>1220</v>
      </c>
      <c r="P147" t="s">
        <v>448</v>
      </c>
      <c r="Q147" t="s">
        <v>449</v>
      </c>
    </row>
    <row r="148" spans="13:17" x14ac:dyDescent="0.25">
      <c r="M148" t="s">
        <v>132</v>
      </c>
      <c r="N148" t="s">
        <v>64</v>
      </c>
      <c r="O148" t="s">
        <v>1220</v>
      </c>
      <c r="P148" t="s">
        <v>450</v>
      </c>
      <c r="Q148" t="s">
        <v>451</v>
      </c>
    </row>
    <row r="149" spans="13:17" x14ac:dyDescent="0.25">
      <c r="M149" t="s">
        <v>132</v>
      </c>
      <c r="N149" t="s">
        <v>64</v>
      </c>
      <c r="O149" t="s">
        <v>1220</v>
      </c>
      <c r="P149" t="s">
        <v>452</v>
      </c>
      <c r="Q149" t="s">
        <v>453</v>
      </c>
    </row>
    <row r="150" spans="13:17" x14ac:dyDescent="0.25">
      <c r="M150" t="s">
        <v>132</v>
      </c>
      <c r="N150" t="s">
        <v>64</v>
      </c>
      <c r="O150" t="s">
        <v>1220</v>
      </c>
      <c r="P150" t="s">
        <v>454</v>
      </c>
      <c r="Q150" t="s">
        <v>455</v>
      </c>
    </row>
    <row r="151" spans="13:17" x14ac:dyDescent="0.25">
      <c r="M151" t="s">
        <v>132</v>
      </c>
      <c r="N151" t="s">
        <v>65</v>
      </c>
      <c r="O151" t="s">
        <v>1221</v>
      </c>
      <c r="P151" t="s">
        <v>457</v>
      </c>
      <c r="Q151" t="s">
        <v>456</v>
      </c>
    </row>
    <row r="152" spans="13:17" x14ac:dyDescent="0.25">
      <c r="M152" t="s">
        <v>132</v>
      </c>
      <c r="N152" t="s">
        <v>65</v>
      </c>
      <c r="O152" t="s">
        <v>1221</v>
      </c>
      <c r="P152" t="s">
        <v>458</v>
      </c>
      <c r="Q152" t="s">
        <v>459</v>
      </c>
    </row>
    <row r="153" spans="13:17" x14ac:dyDescent="0.25">
      <c r="M153" t="s">
        <v>132</v>
      </c>
      <c r="N153" t="s">
        <v>65</v>
      </c>
      <c r="O153" t="s">
        <v>1221</v>
      </c>
      <c r="P153" t="s">
        <v>460</v>
      </c>
      <c r="Q153" t="s">
        <v>461</v>
      </c>
    </row>
    <row r="154" spans="13:17" x14ac:dyDescent="0.25">
      <c r="M154" t="s">
        <v>132</v>
      </c>
      <c r="N154" t="s">
        <v>65</v>
      </c>
      <c r="O154" t="s">
        <v>1221</v>
      </c>
      <c r="P154" t="s">
        <v>462</v>
      </c>
      <c r="Q154" t="s">
        <v>463</v>
      </c>
    </row>
    <row r="155" spans="13:17" x14ac:dyDescent="0.25">
      <c r="M155" t="s">
        <v>132</v>
      </c>
      <c r="N155" t="s">
        <v>65</v>
      </c>
      <c r="O155" t="s">
        <v>1221</v>
      </c>
      <c r="P155" t="s">
        <v>464</v>
      </c>
      <c r="Q155" t="s">
        <v>465</v>
      </c>
    </row>
    <row r="156" spans="13:17" x14ac:dyDescent="0.25">
      <c r="M156" t="s">
        <v>132</v>
      </c>
      <c r="N156" t="s">
        <v>65</v>
      </c>
      <c r="O156" t="s">
        <v>1221</v>
      </c>
      <c r="P156" t="s">
        <v>466</v>
      </c>
      <c r="Q156" t="s">
        <v>467</v>
      </c>
    </row>
    <row r="157" spans="13:17" x14ac:dyDescent="0.25">
      <c r="M157" t="s">
        <v>132</v>
      </c>
      <c r="N157" t="s">
        <v>66</v>
      </c>
      <c r="O157" t="s">
        <v>1266</v>
      </c>
      <c r="P157" t="s">
        <v>468</v>
      </c>
      <c r="Q157" t="s">
        <v>469</v>
      </c>
    </row>
    <row r="158" spans="13:17" x14ac:dyDescent="0.25">
      <c r="M158" t="s">
        <v>132</v>
      </c>
      <c r="N158" t="s">
        <v>66</v>
      </c>
      <c r="O158" t="s">
        <v>1266</v>
      </c>
      <c r="P158" t="s">
        <v>470</v>
      </c>
      <c r="Q158" t="s">
        <v>471</v>
      </c>
    </row>
    <row r="159" spans="13:17" x14ac:dyDescent="0.25">
      <c r="M159" t="s">
        <v>132</v>
      </c>
      <c r="N159" t="s">
        <v>66</v>
      </c>
      <c r="O159" t="s">
        <v>1266</v>
      </c>
      <c r="P159" t="s">
        <v>472</v>
      </c>
      <c r="Q159" t="s">
        <v>473</v>
      </c>
    </row>
    <row r="160" spans="13:17" x14ac:dyDescent="0.25">
      <c r="M160" t="s">
        <v>132</v>
      </c>
      <c r="N160" t="s">
        <v>66</v>
      </c>
      <c r="O160" t="s">
        <v>1266</v>
      </c>
      <c r="P160" t="s">
        <v>474</v>
      </c>
      <c r="Q160" t="s">
        <v>475</v>
      </c>
    </row>
    <row r="161" spans="13:17" x14ac:dyDescent="0.25">
      <c r="M161" t="s">
        <v>132</v>
      </c>
      <c r="N161" t="s">
        <v>66</v>
      </c>
      <c r="O161" t="s">
        <v>1266</v>
      </c>
      <c r="P161" t="s">
        <v>477</v>
      </c>
      <c r="Q161" t="s">
        <v>476</v>
      </c>
    </row>
    <row r="162" spans="13:17" x14ac:dyDescent="0.25">
      <c r="M162" t="s">
        <v>132</v>
      </c>
      <c r="N162" t="s">
        <v>66</v>
      </c>
      <c r="O162" t="s">
        <v>1266</v>
      </c>
      <c r="P162" t="s">
        <v>478</v>
      </c>
      <c r="Q162" t="s">
        <v>479</v>
      </c>
    </row>
    <row r="163" spans="13:17" x14ac:dyDescent="0.25">
      <c r="M163" t="s">
        <v>132</v>
      </c>
      <c r="N163" t="s">
        <v>66</v>
      </c>
      <c r="O163" t="s">
        <v>1266</v>
      </c>
      <c r="P163" t="s">
        <v>480</v>
      </c>
      <c r="Q163" t="s">
        <v>481</v>
      </c>
    </row>
    <row r="164" spans="13:17" x14ac:dyDescent="0.25">
      <c r="M164" t="s">
        <v>132</v>
      </c>
      <c r="N164" t="s">
        <v>66</v>
      </c>
      <c r="O164" t="s">
        <v>1266</v>
      </c>
      <c r="P164" t="s">
        <v>482</v>
      </c>
      <c r="Q164" t="s">
        <v>483</v>
      </c>
    </row>
    <row r="165" spans="13:17" x14ac:dyDescent="0.25">
      <c r="M165" t="s">
        <v>132</v>
      </c>
      <c r="N165" t="s">
        <v>66</v>
      </c>
      <c r="O165" t="s">
        <v>1266</v>
      </c>
      <c r="P165" t="s">
        <v>484</v>
      </c>
      <c r="Q165" t="s">
        <v>485</v>
      </c>
    </row>
    <row r="166" spans="13:17" x14ac:dyDescent="0.25">
      <c r="M166" t="s">
        <v>132</v>
      </c>
      <c r="N166" t="s">
        <v>67</v>
      </c>
      <c r="O166" t="s">
        <v>1267</v>
      </c>
      <c r="P166" t="s">
        <v>487</v>
      </c>
      <c r="Q166" t="s">
        <v>486</v>
      </c>
    </row>
    <row r="167" spans="13:17" x14ac:dyDescent="0.25">
      <c r="M167" t="s">
        <v>132</v>
      </c>
      <c r="N167" t="s">
        <v>67</v>
      </c>
      <c r="O167" t="s">
        <v>1267</v>
      </c>
      <c r="P167" t="s">
        <v>489</v>
      </c>
      <c r="Q167" t="s">
        <v>488</v>
      </c>
    </row>
    <row r="168" spans="13:17" x14ac:dyDescent="0.25">
      <c r="M168" t="s">
        <v>132</v>
      </c>
      <c r="N168" t="s">
        <v>67</v>
      </c>
      <c r="O168" t="s">
        <v>1267</v>
      </c>
      <c r="P168" t="s">
        <v>491</v>
      </c>
      <c r="Q168" t="s">
        <v>490</v>
      </c>
    </row>
    <row r="169" spans="13:17" x14ac:dyDescent="0.25">
      <c r="M169" t="s">
        <v>132</v>
      </c>
      <c r="N169" t="s">
        <v>67</v>
      </c>
      <c r="O169" t="s">
        <v>1267</v>
      </c>
      <c r="P169" t="s">
        <v>493</v>
      </c>
      <c r="Q169" t="s">
        <v>492</v>
      </c>
    </row>
    <row r="170" spans="13:17" x14ac:dyDescent="0.25">
      <c r="M170" t="s">
        <v>132</v>
      </c>
      <c r="N170" t="s">
        <v>67</v>
      </c>
      <c r="O170" t="s">
        <v>1267</v>
      </c>
      <c r="P170" t="s">
        <v>494</v>
      </c>
      <c r="Q170" t="s">
        <v>495</v>
      </c>
    </row>
    <row r="171" spans="13:17" x14ac:dyDescent="0.25">
      <c r="M171" t="s">
        <v>132</v>
      </c>
      <c r="N171" t="s">
        <v>67</v>
      </c>
      <c r="O171" t="s">
        <v>1267</v>
      </c>
      <c r="P171" t="s">
        <v>496</v>
      </c>
      <c r="Q171" t="s">
        <v>497</v>
      </c>
    </row>
    <row r="172" spans="13:17" x14ac:dyDescent="0.25">
      <c r="M172" t="s">
        <v>132</v>
      </c>
      <c r="N172" t="s">
        <v>67</v>
      </c>
      <c r="O172" t="s">
        <v>1267</v>
      </c>
      <c r="P172" t="s">
        <v>499</v>
      </c>
      <c r="Q172" t="s">
        <v>498</v>
      </c>
    </row>
    <row r="173" spans="13:17" x14ac:dyDescent="0.25">
      <c r="M173" t="s">
        <v>132</v>
      </c>
      <c r="N173" t="s">
        <v>67</v>
      </c>
      <c r="O173" t="s">
        <v>1267</v>
      </c>
      <c r="P173" t="s">
        <v>501</v>
      </c>
      <c r="Q173" t="s">
        <v>500</v>
      </c>
    </row>
    <row r="174" spans="13:17" x14ac:dyDescent="0.25">
      <c r="M174" t="s">
        <v>132</v>
      </c>
      <c r="N174" t="s">
        <v>67</v>
      </c>
      <c r="O174" t="s">
        <v>1267</v>
      </c>
      <c r="P174" t="s">
        <v>503</v>
      </c>
      <c r="Q174" t="s">
        <v>502</v>
      </c>
    </row>
    <row r="175" spans="13:17" x14ac:dyDescent="0.25">
      <c r="M175" t="s">
        <v>132</v>
      </c>
      <c r="N175" t="s">
        <v>68</v>
      </c>
      <c r="O175" t="s">
        <v>1222</v>
      </c>
      <c r="P175" t="s">
        <v>504</v>
      </c>
      <c r="Q175" t="s">
        <v>68</v>
      </c>
    </row>
    <row r="176" spans="13:17" x14ac:dyDescent="0.25">
      <c r="M176" t="s">
        <v>132</v>
      </c>
      <c r="N176" t="s">
        <v>68</v>
      </c>
      <c r="O176" t="s">
        <v>1222</v>
      </c>
      <c r="P176" t="s">
        <v>505</v>
      </c>
      <c r="Q176" t="s">
        <v>506</v>
      </c>
    </row>
    <row r="177" spans="13:17" x14ac:dyDescent="0.25">
      <c r="M177" t="s">
        <v>132</v>
      </c>
      <c r="N177" t="s">
        <v>68</v>
      </c>
      <c r="O177" t="s">
        <v>1222</v>
      </c>
      <c r="P177" t="s">
        <v>507</v>
      </c>
      <c r="Q177" t="s">
        <v>508</v>
      </c>
    </row>
    <row r="178" spans="13:17" x14ac:dyDescent="0.25">
      <c r="M178" t="s">
        <v>132</v>
      </c>
      <c r="N178" t="s">
        <v>68</v>
      </c>
      <c r="O178" t="s">
        <v>1222</v>
      </c>
      <c r="P178" t="s">
        <v>510</v>
      </c>
      <c r="Q178" t="s">
        <v>509</v>
      </c>
    </row>
    <row r="179" spans="13:17" x14ac:dyDescent="0.25">
      <c r="M179" t="s">
        <v>132</v>
      </c>
      <c r="N179" t="s">
        <v>68</v>
      </c>
      <c r="O179" t="s">
        <v>1222</v>
      </c>
      <c r="P179" t="s">
        <v>511</v>
      </c>
      <c r="Q179" t="s">
        <v>512</v>
      </c>
    </row>
    <row r="180" spans="13:17" x14ac:dyDescent="0.25">
      <c r="M180" t="s">
        <v>132</v>
      </c>
      <c r="N180" t="s">
        <v>68</v>
      </c>
      <c r="O180" t="s">
        <v>1222</v>
      </c>
      <c r="P180" t="s">
        <v>513</v>
      </c>
      <c r="Q180" t="s">
        <v>514</v>
      </c>
    </row>
    <row r="181" spans="13:17" x14ac:dyDescent="0.25">
      <c r="M181" t="s">
        <v>132</v>
      </c>
      <c r="N181" t="s">
        <v>68</v>
      </c>
      <c r="O181" t="s">
        <v>1222</v>
      </c>
      <c r="P181" t="s">
        <v>516</v>
      </c>
      <c r="Q181" t="s">
        <v>515</v>
      </c>
    </row>
    <row r="182" spans="13:17" x14ac:dyDescent="0.25">
      <c r="M182" t="s">
        <v>132</v>
      </c>
      <c r="N182" t="s">
        <v>68</v>
      </c>
      <c r="O182" t="s">
        <v>1222</v>
      </c>
      <c r="P182" t="s">
        <v>518</v>
      </c>
      <c r="Q182" t="s">
        <v>517</v>
      </c>
    </row>
    <row r="183" spans="13:17" x14ac:dyDescent="0.25">
      <c r="M183" t="s">
        <v>132</v>
      </c>
      <c r="N183" t="s">
        <v>68</v>
      </c>
      <c r="O183" t="s">
        <v>1222</v>
      </c>
      <c r="P183" t="s">
        <v>520</v>
      </c>
      <c r="Q183" t="s">
        <v>519</v>
      </c>
    </row>
    <row r="184" spans="13:17" x14ac:dyDescent="0.25">
      <c r="M184" t="s">
        <v>132</v>
      </c>
      <c r="N184" t="s">
        <v>69</v>
      </c>
      <c r="O184" t="s">
        <v>1282</v>
      </c>
      <c r="P184" t="s">
        <v>522</v>
      </c>
      <c r="Q184" t="s">
        <v>521</v>
      </c>
    </row>
    <row r="185" spans="13:17" x14ac:dyDescent="0.25">
      <c r="M185" t="s">
        <v>132</v>
      </c>
      <c r="N185" t="s">
        <v>69</v>
      </c>
      <c r="O185" t="s">
        <v>1282</v>
      </c>
      <c r="P185" t="s">
        <v>523</v>
      </c>
      <c r="Q185" t="s">
        <v>524</v>
      </c>
    </row>
    <row r="186" spans="13:17" x14ac:dyDescent="0.25">
      <c r="M186" t="s">
        <v>132</v>
      </c>
      <c r="N186" t="s">
        <v>69</v>
      </c>
      <c r="O186" t="s">
        <v>1282</v>
      </c>
      <c r="P186" t="s">
        <v>525</v>
      </c>
      <c r="Q186" t="s">
        <v>526</v>
      </c>
    </row>
    <row r="187" spans="13:17" x14ac:dyDescent="0.25">
      <c r="M187" t="s">
        <v>132</v>
      </c>
      <c r="N187" t="s">
        <v>69</v>
      </c>
      <c r="O187" t="s">
        <v>1282</v>
      </c>
      <c r="P187" t="s">
        <v>527</v>
      </c>
      <c r="Q187" t="s">
        <v>528</v>
      </c>
    </row>
    <row r="188" spans="13:17" x14ac:dyDescent="0.25">
      <c r="M188" t="s">
        <v>132</v>
      </c>
      <c r="N188" t="s">
        <v>69</v>
      </c>
      <c r="O188" t="s">
        <v>1282</v>
      </c>
      <c r="P188" t="s">
        <v>529</v>
      </c>
      <c r="Q188" t="s">
        <v>530</v>
      </c>
    </row>
    <row r="189" spans="13:17" x14ac:dyDescent="0.25">
      <c r="M189" t="s">
        <v>132</v>
      </c>
      <c r="N189" t="s">
        <v>69</v>
      </c>
      <c r="O189" t="s">
        <v>1282</v>
      </c>
      <c r="P189" t="s">
        <v>531</v>
      </c>
      <c r="Q189" t="s">
        <v>532</v>
      </c>
    </row>
    <row r="190" spans="13:17" x14ac:dyDescent="0.25">
      <c r="M190" t="s">
        <v>132</v>
      </c>
      <c r="N190" t="s">
        <v>69</v>
      </c>
      <c r="O190" t="s">
        <v>1282</v>
      </c>
      <c r="P190" t="s">
        <v>533</v>
      </c>
      <c r="Q190" t="s">
        <v>534</v>
      </c>
    </row>
    <row r="191" spans="13:17" x14ac:dyDescent="0.25">
      <c r="M191" t="s">
        <v>132</v>
      </c>
      <c r="N191" t="s">
        <v>69</v>
      </c>
      <c r="O191" t="s">
        <v>1282</v>
      </c>
      <c r="P191" t="s">
        <v>535</v>
      </c>
      <c r="Q191" t="s">
        <v>536</v>
      </c>
    </row>
    <row r="192" spans="13:17" x14ac:dyDescent="0.25">
      <c r="M192" t="s">
        <v>132</v>
      </c>
      <c r="N192" t="s">
        <v>69</v>
      </c>
      <c r="O192" t="s">
        <v>1282</v>
      </c>
      <c r="P192" t="s">
        <v>537</v>
      </c>
      <c r="Q192" t="s">
        <v>538</v>
      </c>
    </row>
    <row r="193" spans="13:17" x14ac:dyDescent="0.25">
      <c r="M193" t="s">
        <v>132</v>
      </c>
      <c r="N193" t="s">
        <v>69</v>
      </c>
      <c r="O193" t="s">
        <v>1282</v>
      </c>
      <c r="P193" t="s">
        <v>539</v>
      </c>
      <c r="Q193" t="s">
        <v>540</v>
      </c>
    </row>
    <row r="194" spans="13:17" x14ac:dyDescent="0.25">
      <c r="M194" t="s">
        <v>132</v>
      </c>
      <c r="N194" t="s">
        <v>69</v>
      </c>
      <c r="O194" t="s">
        <v>1282</v>
      </c>
      <c r="P194" t="s">
        <v>541</v>
      </c>
      <c r="Q194" t="s">
        <v>542</v>
      </c>
    </row>
    <row r="195" spans="13:17" x14ac:dyDescent="0.25">
      <c r="M195" t="s">
        <v>132</v>
      </c>
      <c r="N195" t="s">
        <v>69</v>
      </c>
      <c r="O195" t="s">
        <v>1282</v>
      </c>
      <c r="P195" t="s">
        <v>543</v>
      </c>
      <c r="Q195" t="s">
        <v>544</v>
      </c>
    </row>
    <row r="196" spans="13:17" x14ac:dyDescent="0.25">
      <c r="M196" t="s">
        <v>132</v>
      </c>
      <c r="N196" t="s">
        <v>69</v>
      </c>
      <c r="O196" t="s">
        <v>1282</v>
      </c>
      <c r="P196" t="s">
        <v>545</v>
      </c>
      <c r="Q196" t="s">
        <v>546</v>
      </c>
    </row>
    <row r="197" spans="13:17" x14ac:dyDescent="0.25">
      <c r="M197" t="s">
        <v>132</v>
      </c>
      <c r="N197" t="s">
        <v>69</v>
      </c>
      <c r="O197" t="s">
        <v>1282</v>
      </c>
      <c r="P197" t="s">
        <v>547</v>
      </c>
      <c r="Q197" t="s">
        <v>548</v>
      </c>
    </row>
    <row r="198" spans="13:17" x14ac:dyDescent="0.25">
      <c r="M198" t="s">
        <v>132</v>
      </c>
      <c r="N198" t="s">
        <v>69</v>
      </c>
      <c r="O198" t="s">
        <v>1282</v>
      </c>
      <c r="P198" t="s">
        <v>549</v>
      </c>
      <c r="Q198" t="s">
        <v>550</v>
      </c>
    </row>
    <row r="199" spans="13:17" x14ac:dyDescent="0.25">
      <c r="M199" t="s">
        <v>132</v>
      </c>
      <c r="N199" t="s">
        <v>69</v>
      </c>
      <c r="O199" t="s">
        <v>1282</v>
      </c>
      <c r="P199" t="s">
        <v>551</v>
      </c>
      <c r="Q199" t="s">
        <v>552</v>
      </c>
    </row>
    <row r="200" spans="13:17" x14ac:dyDescent="0.25">
      <c r="M200" t="s">
        <v>132</v>
      </c>
      <c r="N200" t="s">
        <v>69</v>
      </c>
      <c r="O200" t="s">
        <v>1282</v>
      </c>
      <c r="P200" t="s">
        <v>553</v>
      </c>
      <c r="Q200" t="s">
        <v>554</v>
      </c>
    </row>
    <row r="201" spans="13:17" x14ac:dyDescent="0.25">
      <c r="M201" t="s">
        <v>132</v>
      </c>
      <c r="N201" t="s">
        <v>70</v>
      </c>
      <c r="O201" t="s">
        <v>1268</v>
      </c>
      <c r="P201" t="s">
        <v>556</v>
      </c>
      <c r="Q201" t="s">
        <v>555</v>
      </c>
    </row>
    <row r="202" spans="13:17" x14ac:dyDescent="0.25">
      <c r="M202" t="s">
        <v>132</v>
      </c>
      <c r="N202" t="s">
        <v>70</v>
      </c>
      <c r="O202" t="s">
        <v>1268</v>
      </c>
      <c r="P202" t="s">
        <v>558</v>
      </c>
      <c r="Q202" t="s">
        <v>557</v>
      </c>
    </row>
    <row r="203" spans="13:17" x14ac:dyDescent="0.25">
      <c r="M203" t="s">
        <v>132</v>
      </c>
      <c r="N203" t="s">
        <v>70</v>
      </c>
      <c r="O203" t="s">
        <v>1268</v>
      </c>
      <c r="P203" t="s">
        <v>560</v>
      </c>
      <c r="Q203" t="s">
        <v>559</v>
      </c>
    </row>
    <row r="204" spans="13:17" x14ac:dyDescent="0.25">
      <c r="M204" t="s">
        <v>132</v>
      </c>
      <c r="N204" t="s">
        <v>71</v>
      </c>
      <c r="O204" t="s">
        <v>1223</v>
      </c>
      <c r="P204" t="s">
        <v>561</v>
      </c>
      <c r="Q204" t="s">
        <v>71</v>
      </c>
    </row>
    <row r="205" spans="13:17" x14ac:dyDescent="0.25">
      <c r="M205" t="s">
        <v>132</v>
      </c>
      <c r="N205" t="s">
        <v>71</v>
      </c>
      <c r="O205" t="s">
        <v>1223</v>
      </c>
      <c r="P205" t="s">
        <v>562</v>
      </c>
      <c r="Q205" t="s">
        <v>563</v>
      </c>
    </row>
    <row r="206" spans="13:17" x14ac:dyDescent="0.25">
      <c r="M206" t="s">
        <v>132</v>
      </c>
      <c r="N206" t="s">
        <v>71</v>
      </c>
      <c r="O206" t="s">
        <v>1223</v>
      </c>
      <c r="P206" t="s">
        <v>564</v>
      </c>
      <c r="Q206" t="s">
        <v>565</v>
      </c>
    </row>
    <row r="207" spans="13:17" x14ac:dyDescent="0.25">
      <c r="M207" t="s">
        <v>132</v>
      </c>
      <c r="N207" t="s">
        <v>71</v>
      </c>
      <c r="O207" t="s">
        <v>1223</v>
      </c>
      <c r="P207" t="s">
        <v>567</v>
      </c>
      <c r="Q207" t="s">
        <v>566</v>
      </c>
    </row>
    <row r="208" spans="13:17" x14ac:dyDescent="0.25">
      <c r="M208" t="s">
        <v>132</v>
      </c>
      <c r="N208" t="s">
        <v>71</v>
      </c>
      <c r="O208" t="s">
        <v>1223</v>
      </c>
      <c r="P208" t="s">
        <v>569</v>
      </c>
      <c r="Q208" t="s">
        <v>568</v>
      </c>
    </row>
    <row r="209" spans="13:17" x14ac:dyDescent="0.25">
      <c r="M209" t="s">
        <v>132</v>
      </c>
      <c r="N209" t="s">
        <v>71</v>
      </c>
      <c r="O209" t="s">
        <v>1223</v>
      </c>
      <c r="P209" t="s">
        <v>571</v>
      </c>
      <c r="Q209" t="s">
        <v>570</v>
      </c>
    </row>
    <row r="210" spans="13:17" x14ac:dyDescent="0.25">
      <c r="M210" t="s">
        <v>132</v>
      </c>
      <c r="N210" t="s">
        <v>71</v>
      </c>
      <c r="O210" t="s">
        <v>1223</v>
      </c>
      <c r="P210" t="s">
        <v>573</v>
      </c>
      <c r="Q210" t="s">
        <v>574</v>
      </c>
    </row>
    <row r="211" spans="13:17" x14ac:dyDescent="0.25">
      <c r="M211" t="s">
        <v>132</v>
      </c>
      <c r="N211" t="s">
        <v>71</v>
      </c>
      <c r="O211" t="s">
        <v>1223</v>
      </c>
      <c r="P211" t="s">
        <v>575</v>
      </c>
      <c r="Q211" t="s">
        <v>576</v>
      </c>
    </row>
    <row r="212" spans="13:17" x14ac:dyDescent="0.25">
      <c r="M212" t="s">
        <v>132</v>
      </c>
      <c r="N212" t="s">
        <v>71</v>
      </c>
      <c r="O212" t="s">
        <v>1223</v>
      </c>
      <c r="P212" t="s">
        <v>577</v>
      </c>
      <c r="Q212" t="s">
        <v>572</v>
      </c>
    </row>
    <row r="213" spans="13:17" x14ac:dyDescent="0.25">
      <c r="M213" t="s">
        <v>132</v>
      </c>
      <c r="N213" t="s">
        <v>72</v>
      </c>
      <c r="O213" t="s">
        <v>1269</v>
      </c>
      <c r="P213" t="s">
        <v>578</v>
      </c>
      <c r="Q213" t="s">
        <v>72</v>
      </c>
    </row>
    <row r="214" spans="13:17" x14ac:dyDescent="0.25">
      <c r="M214" t="s">
        <v>132</v>
      </c>
      <c r="N214" t="s">
        <v>72</v>
      </c>
      <c r="O214" t="s">
        <v>1269</v>
      </c>
      <c r="P214" t="s">
        <v>580</v>
      </c>
      <c r="Q214" t="s">
        <v>579</v>
      </c>
    </row>
    <row r="215" spans="13:17" x14ac:dyDescent="0.25">
      <c r="M215" t="s">
        <v>132</v>
      </c>
      <c r="N215" t="s">
        <v>72</v>
      </c>
      <c r="O215" t="s">
        <v>1269</v>
      </c>
      <c r="P215" t="s">
        <v>582</v>
      </c>
      <c r="Q215" t="s">
        <v>581</v>
      </c>
    </row>
    <row r="216" spans="13:17" x14ac:dyDescent="0.25">
      <c r="M216" t="s">
        <v>132</v>
      </c>
      <c r="N216" t="s">
        <v>73</v>
      </c>
      <c r="O216" t="s">
        <v>1224</v>
      </c>
      <c r="P216" t="s">
        <v>583</v>
      </c>
      <c r="Q216" t="s">
        <v>73</v>
      </c>
    </row>
    <row r="217" spans="13:17" x14ac:dyDescent="0.25">
      <c r="M217" t="s">
        <v>132</v>
      </c>
      <c r="N217" t="s">
        <v>73</v>
      </c>
      <c r="O217" t="s">
        <v>1224</v>
      </c>
      <c r="P217" t="s">
        <v>585</v>
      </c>
      <c r="Q217" t="s">
        <v>584</v>
      </c>
    </row>
    <row r="218" spans="13:17" x14ac:dyDescent="0.25">
      <c r="M218" t="s">
        <v>132</v>
      </c>
      <c r="N218" t="s">
        <v>73</v>
      </c>
      <c r="O218" t="s">
        <v>1224</v>
      </c>
      <c r="P218" t="s">
        <v>586</v>
      </c>
      <c r="Q218" t="s">
        <v>587</v>
      </c>
    </row>
    <row r="219" spans="13:17" x14ac:dyDescent="0.25">
      <c r="M219" t="s">
        <v>132</v>
      </c>
      <c r="N219" t="s">
        <v>73</v>
      </c>
      <c r="O219" t="s">
        <v>1224</v>
      </c>
      <c r="P219" t="s">
        <v>588</v>
      </c>
      <c r="Q219" t="s">
        <v>589</v>
      </c>
    </row>
    <row r="220" spans="13:17" x14ac:dyDescent="0.25">
      <c r="M220" t="s">
        <v>132</v>
      </c>
      <c r="N220" t="s">
        <v>73</v>
      </c>
      <c r="O220" t="s">
        <v>1224</v>
      </c>
      <c r="P220" t="s">
        <v>591</v>
      </c>
      <c r="Q220" t="s">
        <v>590</v>
      </c>
    </row>
    <row r="221" spans="13:17" x14ac:dyDescent="0.25">
      <c r="M221" t="s">
        <v>132</v>
      </c>
      <c r="N221" t="s">
        <v>73</v>
      </c>
      <c r="O221" t="s">
        <v>1224</v>
      </c>
      <c r="P221" t="s">
        <v>593</v>
      </c>
      <c r="Q221" t="s">
        <v>592</v>
      </c>
    </row>
    <row r="222" spans="13:17" x14ac:dyDescent="0.25">
      <c r="M222" t="s">
        <v>132</v>
      </c>
      <c r="N222" t="s">
        <v>73</v>
      </c>
      <c r="O222" t="s">
        <v>1224</v>
      </c>
      <c r="P222" t="s">
        <v>595</v>
      </c>
      <c r="Q222" t="s">
        <v>594</v>
      </c>
    </row>
    <row r="223" spans="13:17" x14ac:dyDescent="0.25">
      <c r="M223" t="s">
        <v>132</v>
      </c>
      <c r="N223" t="s">
        <v>73</v>
      </c>
      <c r="O223" t="s">
        <v>1224</v>
      </c>
      <c r="P223" t="s">
        <v>597</v>
      </c>
      <c r="Q223" t="s">
        <v>596</v>
      </c>
    </row>
    <row r="224" spans="13:17" x14ac:dyDescent="0.25">
      <c r="M224" t="s">
        <v>132</v>
      </c>
      <c r="N224" t="s">
        <v>73</v>
      </c>
      <c r="O224" t="s">
        <v>1224</v>
      </c>
      <c r="P224" t="s">
        <v>599</v>
      </c>
      <c r="Q224" t="s">
        <v>598</v>
      </c>
    </row>
    <row r="225" spans="13:17" x14ac:dyDescent="0.25">
      <c r="M225" t="s">
        <v>132</v>
      </c>
      <c r="N225" t="s">
        <v>74</v>
      </c>
      <c r="O225" t="s">
        <v>1270</v>
      </c>
      <c r="P225" t="s">
        <v>600</v>
      </c>
      <c r="Q225" t="s">
        <v>601</v>
      </c>
    </row>
    <row r="226" spans="13:17" x14ac:dyDescent="0.25">
      <c r="M226" t="s">
        <v>132</v>
      </c>
      <c r="N226" t="s">
        <v>74</v>
      </c>
      <c r="O226" t="s">
        <v>1270</v>
      </c>
      <c r="P226" t="s">
        <v>602</v>
      </c>
      <c r="Q226" t="s">
        <v>603</v>
      </c>
    </row>
    <row r="227" spans="13:17" x14ac:dyDescent="0.25">
      <c r="M227" t="s">
        <v>132</v>
      </c>
      <c r="N227" t="s">
        <v>74</v>
      </c>
      <c r="O227" t="s">
        <v>1270</v>
      </c>
      <c r="P227" t="s">
        <v>604</v>
      </c>
      <c r="Q227" t="s">
        <v>605</v>
      </c>
    </row>
    <row r="228" spans="13:17" x14ac:dyDescent="0.25">
      <c r="M228" t="s">
        <v>132</v>
      </c>
      <c r="N228" t="s">
        <v>74</v>
      </c>
      <c r="O228" t="s">
        <v>1270</v>
      </c>
      <c r="P228" t="s">
        <v>606</v>
      </c>
      <c r="Q228" t="s">
        <v>607</v>
      </c>
    </row>
    <row r="229" spans="13:17" x14ac:dyDescent="0.25">
      <c r="M229" t="s">
        <v>132</v>
      </c>
      <c r="N229" t="s">
        <v>74</v>
      </c>
      <c r="O229" t="s">
        <v>1270</v>
      </c>
      <c r="P229" t="s">
        <v>608</v>
      </c>
      <c r="Q229" t="s">
        <v>609</v>
      </c>
    </row>
    <row r="230" spans="13:17" x14ac:dyDescent="0.25">
      <c r="M230" t="s">
        <v>132</v>
      </c>
      <c r="N230" t="s">
        <v>74</v>
      </c>
      <c r="O230" t="s">
        <v>1270</v>
      </c>
      <c r="P230" t="s">
        <v>610</v>
      </c>
      <c r="Q230" t="s">
        <v>611</v>
      </c>
    </row>
    <row r="231" spans="13:17" x14ac:dyDescent="0.25">
      <c r="M231" t="s">
        <v>132</v>
      </c>
      <c r="N231" t="s">
        <v>74</v>
      </c>
      <c r="O231" t="s">
        <v>1270</v>
      </c>
      <c r="P231" t="s">
        <v>613</v>
      </c>
      <c r="Q231" t="s">
        <v>612</v>
      </c>
    </row>
    <row r="232" spans="13:17" x14ac:dyDescent="0.25">
      <c r="M232" t="s">
        <v>136</v>
      </c>
      <c r="N232" t="s">
        <v>75</v>
      </c>
      <c r="O232" t="s">
        <v>1283</v>
      </c>
      <c r="P232" t="s">
        <v>614</v>
      </c>
      <c r="Q232" t="s">
        <v>615</v>
      </c>
    </row>
    <row r="233" spans="13:17" x14ac:dyDescent="0.25">
      <c r="M233" t="s">
        <v>136</v>
      </c>
      <c r="N233" t="s">
        <v>75</v>
      </c>
      <c r="O233" t="s">
        <v>1283</v>
      </c>
      <c r="P233" t="s">
        <v>616</v>
      </c>
      <c r="Q233" t="s">
        <v>617</v>
      </c>
    </row>
    <row r="234" spans="13:17" x14ac:dyDescent="0.25">
      <c r="M234" t="s">
        <v>136</v>
      </c>
      <c r="N234" t="s">
        <v>75</v>
      </c>
      <c r="O234" t="s">
        <v>1283</v>
      </c>
      <c r="P234" t="s">
        <v>618</v>
      </c>
      <c r="Q234" t="s">
        <v>619</v>
      </c>
    </row>
    <row r="235" spans="13:17" x14ac:dyDescent="0.25">
      <c r="M235" t="s">
        <v>136</v>
      </c>
      <c r="N235" t="s">
        <v>75</v>
      </c>
      <c r="O235" t="s">
        <v>1283</v>
      </c>
      <c r="P235" t="s">
        <v>620</v>
      </c>
      <c r="Q235" t="s">
        <v>621</v>
      </c>
    </row>
    <row r="236" spans="13:17" x14ac:dyDescent="0.25">
      <c r="M236" t="s">
        <v>136</v>
      </c>
      <c r="N236" t="s">
        <v>75</v>
      </c>
      <c r="O236" t="s">
        <v>1283</v>
      </c>
      <c r="P236" t="s">
        <v>623</v>
      </c>
      <c r="Q236" t="s">
        <v>622</v>
      </c>
    </row>
    <row r="237" spans="13:17" x14ac:dyDescent="0.25">
      <c r="M237" t="s">
        <v>136</v>
      </c>
      <c r="N237" t="s">
        <v>75</v>
      </c>
      <c r="O237" t="s">
        <v>1283</v>
      </c>
      <c r="P237" t="s">
        <v>625</v>
      </c>
      <c r="Q237" t="s">
        <v>624</v>
      </c>
    </row>
    <row r="238" spans="13:17" x14ac:dyDescent="0.25">
      <c r="M238" t="s">
        <v>136</v>
      </c>
      <c r="N238" t="s">
        <v>76</v>
      </c>
      <c r="O238" t="s">
        <v>1271</v>
      </c>
      <c r="P238" t="s">
        <v>626</v>
      </c>
      <c r="Q238" t="s">
        <v>76</v>
      </c>
    </row>
    <row r="239" spans="13:17" x14ac:dyDescent="0.25">
      <c r="M239" t="s">
        <v>136</v>
      </c>
      <c r="N239" t="s">
        <v>77</v>
      </c>
      <c r="O239" t="s">
        <v>1225</v>
      </c>
      <c r="P239" t="s">
        <v>627</v>
      </c>
      <c r="Q239" t="s">
        <v>77</v>
      </c>
    </row>
    <row r="240" spans="13:17" x14ac:dyDescent="0.25">
      <c r="M240" t="s">
        <v>29</v>
      </c>
      <c r="N240" t="s">
        <v>78</v>
      </c>
      <c r="O240" t="s">
        <v>1272</v>
      </c>
      <c r="P240" t="s">
        <v>628</v>
      </c>
      <c r="Q240" t="s">
        <v>629</v>
      </c>
    </row>
    <row r="241" spans="13:17" x14ac:dyDescent="0.25">
      <c r="M241" t="s">
        <v>29</v>
      </c>
      <c r="N241" t="s">
        <v>78</v>
      </c>
      <c r="O241" t="s">
        <v>1272</v>
      </c>
      <c r="P241" t="s">
        <v>630</v>
      </c>
      <c r="Q241" t="s">
        <v>631</v>
      </c>
    </row>
    <row r="242" spans="13:17" x14ac:dyDescent="0.25">
      <c r="M242" t="s">
        <v>29</v>
      </c>
      <c r="N242" t="s">
        <v>78</v>
      </c>
      <c r="O242" t="s">
        <v>1272</v>
      </c>
      <c r="P242" t="s">
        <v>632</v>
      </c>
      <c r="Q242" t="s">
        <v>633</v>
      </c>
    </row>
    <row r="243" spans="13:17" x14ac:dyDescent="0.25">
      <c r="M243" t="s">
        <v>29</v>
      </c>
      <c r="N243" t="s">
        <v>78</v>
      </c>
      <c r="O243" t="s">
        <v>1272</v>
      </c>
      <c r="P243" t="s">
        <v>634</v>
      </c>
      <c r="Q243" t="s">
        <v>635</v>
      </c>
    </row>
    <row r="244" spans="13:17" x14ac:dyDescent="0.25">
      <c r="M244" t="s">
        <v>29</v>
      </c>
      <c r="N244" t="s">
        <v>78</v>
      </c>
      <c r="O244" t="s">
        <v>1272</v>
      </c>
      <c r="P244" t="s">
        <v>637</v>
      </c>
      <c r="Q244" t="s">
        <v>636</v>
      </c>
    </row>
    <row r="245" spans="13:17" x14ac:dyDescent="0.25">
      <c r="M245" t="s">
        <v>136</v>
      </c>
      <c r="N245" t="s">
        <v>79</v>
      </c>
      <c r="O245" t="s">
        <v>1226</v>
      </c>
      <c r="P245" t="s">
        <v>638</v>
      </c>
      <c r="Q245" t="s">
        <v>79</v>
      </c>
    </row>
    <row r="246" spans="13:17" x14ac:dyDescent="0.25">
      <c r="M246" t="s">
        <v>29</v>
      </c>
      <c r="N246" t="s">
        <v>80</v>
      </c>
      <c r="O246" t="s">
        <v>1227</v>
      </c>
      <c r="P246" t="s">
        <v>639</v>
      </c>
      <c r="Q246" t="s">
        <v>640</v>
      </c>
    </row>
    <row r="247" spans="13:17" x14ac:dyDescent="0.25">
      <c r="M247" t="s">
        <v>29</v>
      </c>
      <c r="N247" t="s">
        <v>80</v>
      </c>
      <c r="O247" t="s">
        <v>1227</v>
      </c>
      <c r="P247" t="s">
        <v>641</v>
      </c>
      <c r="Q247" t="s">
        <v>642</v>
      </c>
    </row>
    <row r="248" spans="13:17" x14ac:dyDescent="0.25">
      <c r="M248" t="s">
        <v>138</v>
      </c>
      <c r="N248" t="s">
        <v>81</v>
      </c>
      <c r="O248" t="s">
        <v>1228</v>
      </c>
      <c r="P248" t="s">
        <v>644</v>
      </c>
      <c r="Q248" t="s">
        <v>643</v>
      </c>
    </row>
    <row r="249" spans="13:17" x14ac:dyDescent="0.25">
      <c r="M249" t="s">
        <v>138</v>
      </c>
      <c r="N249" t="s">
        <v>81</v>
      </c>
      <c r="O249" t="s">
        <v>1228</v>
      </c>
      <c r="P249" t="s">
        <v>646</v>
      </c>
      <c r="Q249" t="s">
        <v>645</v>
      </c>
    </row>
    <row r="250" spans="13:17" x14ac:dyDescent="0.25">
      <c r="M250" t="s">
        <v>138</v>
      </c>
      <c r="N250" t="s">
        <v>81</v>
      </c>
      <c r="O250" t="s">
        <v>1228</v>
      </c>
      <c r="P250" t="s">
        <v>648</v>
      </c>
      <c r="Q250" t="s">
        <v>647</v>
      </c>
    </row>
    <row r="251" spans="13:17" x14ac:dyDescent="0.25">
      <c r="M251" t="s">
        <v>29</v>
      </c>
      <c r="N251" t="s">
        <v>82</v>
      </c>
      <c r="O251" t="s">
        <v>1229</v>
      </c>
      <c r="P251" t="s">
        <v>649</v>
      </c>
      <c r="Q251" t="s">
        <v>650</v>
      </c>
    </row>
    <row r="252" spans="13:17" x14ac:dyDescent="0.25">
      <c r="M252" t="s">
        <v>29</v>
      </c>
      <c r="N252" t="s">
        <v>82</v>
      </c>
      <c r="O252" t="s">
        <v>1229</v>
      </c>
      <c r="P252" t="s">
        <v>651</v>
      </c>
      <c r="Q252" t="s">
        <v>652</v>
      </c>
    </row>
    <row r="253" spans="13:17" x14ac:dyDescent="0.25">
      <c r="M253" t="s">
        <v>29</v>
      </c>
      <c r="N253" t="s">
        <v>82</v>
      </c>
      <c r="O253" t="s">
        <v>1229</v>
      </c>
      <c r="P253" t="s">
        <v>653</v>
      </c>
      <c r="Q253" t="s">
        <v>654</v>
      </c>
    </row>
    <row r="254" spans="13:17" x14ac:dyDescent="0.25">
      <c r="M254" t="s">
        <v>29</v>
      </c>
      <c r="N254" t="s">
        <v>82</v>
      </c>
      <c r="O254" t="s">
        <v>1229</v>
      </c>
      <c r="P254" t="s">
        <v>655</v>
      </c>
      <c r="Q254" t="s">
        <v>656</v>
      </c>
    </row>
    <row r="255" spans="13:17" x14ac:dyDescent="0.25">
      <c r="M255" t="s">
        <v>29</v>
      </c>
      <c r="N255" t="s">
        <v>82</v>
      </c>
      <c r="O255" t="s">
        <v>1229</v>
      </c>
      <c r="P255" t="s">
        <v>657</v>
      </c>
      <c r="Q255" t="s">
        <v>658</v>
      </c>
    </row>
    <row r="256" spans="13:17" x14ac:dyDescent="0.25">
      <c r="M256" t="s">
        <v>29</v>
      </c>
      <c r="N256" t="s">
        <v>82</v>
      </c>
      <c r="O256" t="s">
        <v>1229</v>
      </c>
      <c r="P256" t="s">
        <v>660</v>
      </c>
      <c r="Q256" t="s">
        <v>659</v>
      </c>
    </row>
    <row r="257" spans="13:17" x14ac:dyDescent="0.25">
      <c r="M257" t="s">
        <v>29</v>
      </c>
      <c r="N257" t="s">
        <v>82</v>
      </c>
      <c r="O257" t="s">
        <v>1229</v>
      </c>
      <c r="P257" t="s">
        <v>662</v>
      </c>
      <c r="Q257" t="s">
        <v>661</v>
      </c>
    </row>
    <row r="258" spans="13:17" x14ac:dyDescent="0.25">
      <c r="M258" t="s">
        <v>39</v>
      </c>
      <c r="N258" t="s">
        <v>83</v>
      </c>
      <c r="O258" t="s">
        <v>1273</v>
      </c>
      <c r="P258" t="s">
        <v>663</v>
      </c>
      <c r="Q258" t="s">
        <v>664</v>
      </c>
    </row>
    <row r="259" spans="13:17" x14ac:dyDescent="0.25">
      <c r="M259" t="s">
        <v>39</v>
      </c>
      <c r="N259" t="s">
        <v>83</v>
      </c>
      <c r="O259" t="s">
        <v>1273</v>
      </c>
      <c r="P259" t="s">
        <v>665</v>
      </c>
      <c r="Q259" t="s">
        <v>666</v>
      </c>
    </row>
    <row r="260" spans="13:17" x14ac:dyDescent="0.25">
      <c r="M260" t="s">
        <v>39</v>
      </c>
      <c r="N260" t="s">
        <v>83</v>
      </c>
      <c r="O260" t="s">
        <v>1273</v>
      </c>
      <c r="P260" t="s">
        <v>668</v>
      </c>
      <c r="Q260" t="s">
        <v>667</v>
      </c>
    </row>
    <row r="261" spans="13:17" x14ac:dyDescent="0.25">
      <c r="M261" t="s">
        <v>39</v>
      </c>
      <c r="N261" t="s">
        <v>83</v>
      </c>
      <c r="O261" t="s">
        <v>1273</v>
      </c>
      <c r="P261" t="s">
        <v>670</v>
      </c>
      <c r="Q261" t="s">
        <v>669</v>
      </c>
    </row>
    <row r="262" spans="13:17" x14ac:dyDescent="0.25">
      <c r="M262" t="s">
        <v>39</v>
      </c>
      <c r="N262" t="s">
        <v>83</v>
      </c>
      <c r="O262" t="s">
        <v>1273</v>
      </c>
      <c r="P262" t="s">
        <v>671</v>
      </c>
      <c r="Q262" t="s">
        <v>672</v>
      </c>
    </row>
    <row r="263" spans="13:17" x14ac:dyDescent="0.25">
      <c r="M263" t="s">
        <v>39</v>
      </c>
      <c r="N263" t="s">
        <v>83</v>
      </c>
      <c r="O263" t="s">
        <v>1273</v>
      </c>
      <c r="P263" t="s">
        <v>673</v>
      </c>
      <c r="Q263" t="s">
        <v>674</v>
      </c>
    </row>
    <row r="264" spans="13:17" x14ac:dyDescent="0.25">
      <c r="M264" t="s">
        <v>138</v>
      </c>
      <c r="N264" t="s">
        <v>84</v>
      </c>
      <c r="O264" t="s">
        <v>1274</v>
      </c>
      <c r="P264" t="s">
        <v>676</v>
      </c>
      <c r="Q264" t="s">
        <v>675</v>
      </c>
    </row>
    <row r="265" spans="13:17" x14ac:dyDescent="0.25">
      <c r="M265" t="s">
        <v>138</v>
      </c>
      <c r="N265" t="s">
        <v>84</v>
      </c>
      <c r="O265" t="s">
        <v>1274</v>
      </c>
      <c r="P265" t="s">
        <v>678</v>
      </c>
      <c r="Q265" t="s">
        <v>677</v>
      </c>
    </row>
    <row r="266" spans="13:17" x14ac:dyDescent="0.25">
      <c r="M266" t="s">
        <v>138</v>
      </c>
      <c r="N266" t="s">
        <v>84</v>
      </c>
      <c r="O266" t="s">
        <v>1274</v>
      </c>
      <c r="P266" t="s">
        <v>679</v>
      </c>
      <c r="Q266" t="s">
        <v>680</v>
      </c>
    </row>
    <row r="267" spans="13:17" x14ac:dyDescent="0.25">
      <c r="M267" t="s">
        <v>138</v>
      </c>
      <c r="N267" t="s">
        <v>84</v>
      </c>
      <c r="O267" t="s">
        <v>1274</v>
      </c>
      <c r="P267" t="s">
        <v>681</v>
      </c>
      <c r="Q267" t="s">
        <v>682</v>
      </c>
    </row>
    <row r="268" spans="13:17" x14ac:dyDescent="0.25">
      <c r="M268" t="s">
        <v>138</v>
      </c>
      <c r="N268" t="s">
        <v>84</v>
      </c>
      <c r="O268" t="s">
        <v>1274</v>
      </c>
      <c r="P268" t="s">
        <v>683</v>
      </c>
      <c r="Q268" t="s">
        <v>684</v>
      </c>
    </row>
    <row r="269" spans="13:17" x14ac:dyDescent="0.25">
      <c r="M269" t="s">
        <v>138</v>
      </c>
      <c r="N269" t="s">
        <v>84</v>
      </c>
      <c r="O269" t="s">
        <v>1274</v>
      </c>
      <c r="P269" t="s">
        <v>685</v>
      </c>
      <c r="Q269" t="s">
        <v>686</v>
      </c>
    </row>
    <row r="270" spans="13:17" x14ac:dyDescent="0.25">
      <c r="M270" t="s">
        <v>138</v>
      </c>
      <c r="N270" t="s">
        <v>84</v>
      </c>
      <c r="O270" t="s">
        <v>1274</v>
      </c>
      <c r="P270" t="s">
        <v>687</v>
      </c>
      <c r="Q270" t="s">
        <v>688</v>
      </c>
    </row>
    <row r="271" spans="13:17" x14ac:dyDescent="0.25">
      <c r="M271" t="s">
        <v>138</v>
      </c>
      <c r="N271" t="s">
        <v>84</v>
      </c>
      <c r="O271" t="s">
        <v>1274</v>
      </c>
      <c r="P271" t="s">
        <v>689</v>
      </c>
      <c r="Q271" t="s">
        <v>690</v>
      </c>
    </row>
    <row r="272" spans="13:17" x14ac:dyDescent="0.25">
      <c r="M272" t="s">
        <v>138</v>
      </c>
      <c r="N272" t="s">
        <v>84</v>
      </c>
      <c r="O272" t="s">
        <v>1274</v>
      </c>
      <c r="P272" t="s">
        <v>691</v>
      </c>
      <c r="Q272" t="s">
        <v>692</v>
      </c>
    </row>
    <row r="273" spans="13:17" x14ac:dyDescent="0.25">
      <c r="M273" t="s">
        <v>138</v>
      </c>
      <c r="N273" t="s">
        <v>84</v>
      </c>
      <c r="O273" t="s">
        <v>1274</v>
      </c>
      <c r="P273" t="s">
        <v>693</v>
      </c>
      <c r="Q273" t="s">
        <v>694</v>
      </c>
    </row>
    <row r="274" spans="13:17" x14ac:dyDescent="0.25">
      <c r="M274" t="s">
        <v>138</v>
      </c>
      <c r="N274" t="s">
        <v>84</v>
      </c>
      <c r="O274" t="s">
        <v>1274</v>
      </c>
      <c r="P274" t="s">
        <v>695</v>
      </c>
      <c r="Q274" t="s">
        <v>696</v>
      </c>
    </row>
    <row r="275" spans="13:17" x14ac:dyDescent="0.25">
      <c r="M275" t="s">
        <v>138</v>
      </c>
      <c r="N275" t="s">
        <v>84</v>
      </c>
      <c r="O275" t="s">
        <v>1274</v>
      </c>
      <c r="P275" t="s">
        <v>697</v>
      </c>
      <c r="Q275" t="s">
        <v>698</v>
      </c>
    </row>
    <row r="276" spans="13:17" x14ac:dyDescent="0.25">
      <c r="M276" t="s">
        <v>138</v>
      </c>
      <c r="N276" t="s">
        <v>84</v>
      </c>
      <c r="O276" t="s">
        <v>1274</v>
      </c>
      <c r="P276" t="s">
        <v>699</v>
      </c>
      <c r="Q276" t="s">
        <v>700</v>
      </c>
    </row>
    <row r="277" spans="13:17" x14ac:dyDescent="0.25">
      <c r="M277" t="s">
        <v>138</v>
      </c>
      <c r="N277" t="s">
        <v>84</v>
      </c>
      <c r="O277" t="s">
        <v>1274</v>
      </c>
      <c r="P277" t="s">
        <v>701</v>
      </c>
      <c r="Q277" t="s">
        <v>702</v>
      </c>
    </row>
    <row r="278" spans="13:17" x14ac:dyDescent="0.25">
      <c r="M278" t="s">
        <v>138</v>
      </c>
      <c r="N278" t="s">
        <v>84</v>
      </c>
      <c r="O278" t="s">
        <v>1274</v>
      </c>
      <c r="P278" t="s">
        <v>703</v>
      </c>
      <c r="Q278" t="s">
        <v>704</v>
      </c>
    </row>
    <row r="279" spans="13:17" x14ac:dyDescent="0.25">
      <c r="M279" t="s">
        <v>138</v>
      </c>
      <c r="N279" t="s">
        <v>84</v>
      </c>
      <c r="O279" t="s">
        <v>1274</v>
      </c>
      <c r="P279" t="s">
        <v>705</v>
      </c>
      <c r="Q279" t="s">
        <v>706</v>
      </c>
    </row>
    <row r="280" spans="13:17" x14ac:dyDescent="0.25">
      <c r="M280" t="s">
        <v>138</v>
      </c>
      <c r="N280" t="s">
        <v>84</v>
      </c>
      <c r="O280" t="s">
        <v>1274</v>
      </c>
      <c r="P280" t="s">
        <v>707</v>
      </c>
      <c r="Q280" t="s">
        <v>708</v>
      </c>
    </row>
    <row r="281" spans="13:17" x14ac:dyDescent="0.25">
      <c r="M281" t="s">
        <v>138</v>
      </c>
      <c r="N281" t="s">
        <v>84</v>
      </c>
      <c r="O281" t="s">
        <v>1274</v>
      </c>
      <c r="P281" t="s">
        <v>709</v>
      </c>
      <c r="Q281" t="s">
        <v>710</v>
      </c>
    </row>
    <row r="282" spans="13:17" x14ac:dyDescent="0.25">
      <c r="M282" t="s">
        <v>138</v>
      </c>
      <c r="N282" t="s">
        <v>84</v>
      </c>
      <c r="O282" t="s">
        <v>1274</v>
      </c>
      <c r="P282" t="s">
        <v>711</v>
      </c>
      <c r="Q282" t="s">
        <v>712</v>
      </c>
    </row>
    <row r="283" spans="13:17" x14ac:dyDescent="0.25">
      <c r="M283" t="s">
        <v>138</v>
      </c>
      <c r="N283" t="s">
        <v>84</v>
      </c>
      <c r="O283" t="s">
        <v>1274</v>
      </c>
      <c r="P283" t="s">
        <v>713</v>
      </c>
      <c r="Q283" t="s">
        <v>714</v>
      </c>
    </row>
    <row r="284" spans="13:17" x14ac:dyDescent="0.25">
      <c r="M284" t="s">
        <v>138</v>
      </c>
      <c r="N284" t="s">
        <v>84</v>
      </c>
      <c r="O284" t="s">
        <v>1274</v>
      </c>
      <c r="P284" t="s">
        <v>716</v>
      </c>
      <c r="Q284" t="s">
        <v>715</v>
      </c>
    </row>
    <row r="285" spans="13:17" x14ac:dyDescent="0.25">
      <c r="M285" t="s">
        <v>138</v>
      </c>
      <c r="N285" t="s">
        <v>85</v>
      </c>
      <c r="O285" t="s">
        <v>1284</v>
      </c>
      <c r="P285" t="s">
        <v>717</v>
      </c>
      <c r="Q285" t="s">
        <v>718</v>
      </c>
    </row>
    <row r="286" spans="13:17" x14ac:dyDescent="0.25">
      <c r="M286" t="s">
        <v>138</v>
      </c>
      <c r="N286" t="s">
        <v>85</v>
      </c>
      <c r="O286" t="s">
        <v>1284</v>
      </c>
      <c r="P286" t="s">
        <v>719</v>
      </c>
      <c r="Q286" t="s">
        <v>720</v>
      </c>
    </row>
    <row r="287" spans="13:17" x14ac:dyDescent="0.25">
      <c r="M287" t="s">
        <v>138</v>
      </c>
      <c r="N287" t="s">
        <v>85</v>
      </c>
      <c r="O287" t="s">
        <v>1284</v>
      </c>
      <c r="P287" t="s">
        <v>721</v>
      </c>
      <c r="Q287" t="s">
        <v>722</v>
      </c>
    </row>
    <row r="288" spans="13:17" x14ac:dyDescent="0.25">
      <c r="M288" t="s">
        <v>138</v>
      </c>
      <c r="N288" t="s">
        <v>85</v>
      </c>
      <c r="O288" t="s">
        <v>1284</v>
      </c>
      <c r="P288" t="s">
        <v>723</v>
      </c>
      <c r="Q288" t="s">
        <v>724</v>
      </c>
    </row>
    <row r="289" spans="13:17" x14ac:dyDescent="0.25">
      <c r="M289" t="s">
        <v>138</v>
      </c>
      <c r="N289" t="s">
        <v>85</v>
      </c>
      <c r="O289" t="s">
        <v>1284</v>
      </c>
      <c r="P289" t="s">
        <v>725</v>
      </c>
      <c r="Q289" t="s">
        <v>726</v>
      </c>
    </row>
    <row r="290" spans="13:17" x14ac:dyDescent="0.25">
      <c r="M290" t="s">
        <v>138</v>
      </c>
      <c r="N290" t="s">
        <v>85</v>
      </c>
      <c r="O290" t="s">
        <v>1284</v>
      </c>
      <c r="P290" t="s">
        <v>727</v>
      </c>
      <c r="Q290" t="s">
        <v>728</v>
      </c>
    </row>
    <row r="291" spans="13:17" x14ac:dyDescent="0.25">
      <c r="M291" t="s">
        <v>138</v>
      </c>
      <c r="N291" t="s">
        <v>85</v>
      </c>
      <c r="O291" t="s">
        <v>1284</v>
      </c>
      <c r="P291" t="s">
        <v>729</v>
      </c>
      <c r="Q291" t="s">
        <v>730</v>
      </c>
    </row>
    <row r="292" spans="13:17" x14ac:dyDescent="0.25">
      <c r="M292" t="s">
        <v>138</v>
      </c>
      <c r="N292" t="s">
        <v>85</v>
      </c>
      <c r="O292" t="s">
        <v>1284</v>
      </c>
      <c r="P292" t="s">
        <v>731</v>
      </c>
      <c r="Q292" t="s">
        <v>732</v>
      </c>
    </row>
    <row r="293" spans="13:17" x14ac:dyDescent="0.25">
      <c r="M293" t="s">
        <v>138</v>
      </c>
      <c r="N293" t="s">
        <v>85</v>
      </c>
      <c r="O293" t="s">
        <v>1284</v>
      </c>
      <c r="P293" t="s">
        <v>733</v>
      </c>
      <c r="Q293" t="s">
        <v>734</v>
      </c>
    </row>
    <row r="294" spans="13:17" x14ac:dyDescent="0.25">
      <c r="M294" t="s">
        <v>138</v>
      </c>
      <c r="N294" t="s">
        <v>85</v>
      </c>
      <c r="O294" t="s">
        <v>1284</v>
      </c>
      <c r="P294" t="s">
        <v>735</v>
      </c>
      <c r="Q294" t="s">
        <v>736</v>
      </c>
    </row>
    <row r="295" spans="13:17" x14ac:dyDescent="0.25">
      <c r="M295" t="s">
        <v>138</v>
      </c>
      <c r="N295" t="s">
        <v>85</v>
      </c>
      <c r="O295" t="s">
        <v>1284</v>
      </c>
      <c r="P295" t="s">
        <v>737</v>
      </c>
      <c r="Q295" t="s">
        <v>738</v>
      </c>
    </row>
    <row r="296" spans="13:17" x14ac:dyDescent="0.25">
      <c r="M296" t="s">
        <v>138</v>
      </c>
      <c r="N296" t="s">
        <v>85</v>
      </c>
      <c r="O296" t="s">
        <v>1284</v>
      </c>
      <c r="P296" t="s">
        <v>739</v>
      </c>
      <c r="Q296" t="s">
        <v>740</v>
      </c>
    </row>
    <row r="297" spans="13:17" x14ac:dyDescent="0.25">
      <c r="M297" t="s">
        <v>138</v>
      </c>
      <c r="N297" t="s">
        <v>85</v>
      </c>
      <c r="O297" t="s">
        <v>1284</v>
      </c>
      <c r="P297" t="s">
        <v>741</v>
      </c>
      <c r="Q297" t="s">
        <v>742</v>
      </c>
    </row>
    <row r="298" spans="13:17" x14ac:dyDescent="0.25">
      <c r="M298" t="s">
        <v>138</v>
      </c>
      <c r="N298" t="s">
        <v>85</v>
      </c>
      <c r="O298" t="s">
        <v>1284</v>
      </c>
      <c r="P298" t="s">
        <v>743</v>
      </c>
      <c r="Q298" t="s">
        <v>744</v>
      </c>
    </row>
    <row r="299" spans="13:17" x14ac:dyDescent="0.25">
      <c r="M299" t="s">
        <v>138</v>
      </c>
      <c r="N299" t="s">
        <v>85</v>
      </c>
      <c r="O299" t="s">
        <v>1284</v>
      </c>
      <c r="P299" t="s">
        <v>745</v>
      </c>
      <c r="Q299" t="s">
        <v>746</v>
      </c>
    </row>
    <row r="300" spans="13:17" x14ac:dyDescent="0.25">
      <c r="M300" t="s">
        <v>138</v>
      </c>
      <c r="N300" t="s">
        <v>85</v>
      </c>
      <c r="O300" t="s">
        <v>1284</v>
      </c>
      <c r="P300" t="s">
        <v>747</v>
      </c>
      <c r="Q300" t="s">
        <v>748</v>
      </c>
    </row>
    <row r="301" spans="13:17" x14ac:dyDescent="0.25">
      <c r="M301" t="s">
        <v>138</v>
      </c>
      <c r="N301" t="s">
        <v>85</v>
      </c>
      <c r="O301" t="s">
        <v>1284</v>
      </c>
      <c r="P301" t="s">
        <v>749</v>
      </c>
      <c r="Q301" t="s">
        <v>750</v>
      </c>
    </row>
    <row r="302" spans="13:17" x14ac:dyDescent="0.25">
      <c r="M302" t="s">
        <v>138</v>
      </c>
      <c r="N302" t="s">
        <v>85</v>
      </c>
      <c r="O302" t="s">
        <v>1284</v>
      </c>
      <c r="P302" t="s">
        <v>751</v>
      </c>
      <c r="Q302" t="s">
        <v>752</v>
      </c>
    </row>
    <row r="303" spans="13:17" x14ac:dyDescent="0.25">
      <c r="M303" t="s">
        <v>138</v>
      </c>
      <c r="N303" t="s">
        <v>85</v>
      </c>
      <c r="O303" t="s">
        <v>1284</v>
      </c>
      <c r="P303" t="s">
        <v>753</v>
      </c>
      <c r="Q303" t="s">
        <v>754</v>
      </c>
    </row>
    <row r="304" spans="13:17" x14ac:dyDescent="0.25">
      <c r="M304" t="s">
        <v>138</v>
      </c>
      <c r="N304" t="s">
        <v>85</v>
      </c>
      <c r="O304" t="s">
        <v>1284</v>
      </c>
      <c r="P304" t="s">
        <v>755</v>
      </c>
      <c r="Q304" t="s">
        <v>756</v>
      </c>
    </row>
    <row r="305" spans="13:17" x14ac:dyDescent="0.25">
      <c r="M305" t="s">
        <v>138</v>
      </c>
      <c r="N305" t="s">
        <v>85</v>
      </c>
      <c r="O305" t="s">
        <v>1284</v>
      </c>
      <c r="P305" t="s">
        <v>757</v>
      </c>
      <c r="Q305" t="s">
        <v>758</v>
      </c>
    </row>
    <row r="306" spans="13:17" x14ac:dyDescent="0.25">
      <c r="M306" t="s">
        <v>138</v>
      </c>
      <c r="N306" t="s">
        <v>85</v>
      </c>
      <c r="O306" t="s">
        <v>1284</v>
      </c>
      <c r="P306" t="s">
        <v>759</v>
      </c>
      <c r="Q306" t="s">
        <v>760</v>
      </c>
    </row>
    <row r="307" spans="13:17" x14ac:dyDescent="0.25">
      <c r="M307" t="s">
        <v>138</v>
      </c>
      <c r="N307" t="s">
        <v>85</v>
      </c>
      <c r="O307" t="s">
        <v>1284</v>
      </c>
      <c r="P307" t="s">
        <v>761</v>
      </c>
      <c r="Q307" t="s">
        <v>762</v>
      </c>
    </row>
    <row r="308" spans="13:17" x14ac:dyDescent="0.25">
      <c r="M308" t="s">
        <v>138</v>
      </c>
      <c r="N308" t="s">
        <v>85</v>
      </c>
      <c r="O308" t="s">
        <v>1284</v>
      </c>
      <c r="P308" t="s">
        <v>763</v>
      </c>
      <c r="Q308" t="s">
        <v>764</v>
      </c>
    </row>
    <row r="309" spans="13:17" x14ac:dyDescent="0.25">
      <c r="M309" t="s">
        <v>138</v>
      </c>
      <c r="N309" t="s">
        <v>85</v>
      </c>
      <c r="O309" t="s">
        <v>1284</v>
      </c>
      <c r="P309" t="s">
        <v>765</v>
      </c>
      <c r="Q309" t="s">
        <v>766</v>
      </c>
    </row>
    <row r="310" spans="13:17" x14ac:dyDescent="0.25">
      <c r="M310" t="s">
        <v>138</v>
      </c>
      <c r="N310" t="s">
        <v>85</v>
      </c>
      <c r="O310" t="s">
        <v>1284</v>
      </c>
      <c r="P310" t="s">
        <v>767</v>
      </c>
      <c r="Q310" t="s">
        <v>768</v>
      </c>
    </row>
    <row r="311" spans="13:17" x14ac:dyDescent="0.25">
      <c r="M311" t="s">
        <v>138</v>
      </c>
      <c r="N311" t="s">
        <v>85</v>
      </c>
      <c r="O311" t="s">
        <v>1284</v>
      </c>
      <c r="P311" t="s">
        <v>769</v>
      </c>
      <c r="Q311" t="s">
        <v>770</v>
      </c>
    </row>
    <row r="312" spans="13:17" x14ac:dyDescent="0.25">
      <c r="M312" t="s">
        <v>138</v>
      </c>
      <c r="N312" t="s">
        <v>85</v>
      </c>
      <c r="O312" t="s">
        <v>1284</v>
      </c>
      <c r="P312" t="s">
        <v>771</v>
      </c>
      <c r="Q312" t="s">
        <v>772</v>
      </c>
    </row>
    <row r="313" spans="13:17" x14ac:dyDescent="0.25">
      <c r="M313" t="s">
        <v>138</v>
      </c>
      <c r="N313" t="s">
        <v>85</v>
      </c>
      <c r="O313" t="s">
        <v>1284</v>
      </c>
      <c r="P313" t="s">
        <v>773</v>
      </c>
      <c r="Q313" t="s">
        <v>774</v>
      </c>
    </row>
    <row r="314" spans="13:17" x14ac:dyDescent="0.25">
      <c r="M314" t="s">
        <v>138</v>
      </c>
      <c r="N314" t="s">
        <v>85</v>
      </c>
      <c r="O314" t="s">
        <v>1284</v>
      </c>
      <c r="P314" t="s">
        <v>775</v>
      </c>
      <c r="Q314" t="s">
        <v>776</v>
      </c>
    </row>
    <row r="315" spans="13:17" x14ac:dyDescent="0.25">
      <c r="M315" t="s">
        <v>138</v>
      </c>
      <c r="N315" t="s">
        <v>85</v>
      </c>
      <c r="O315" t="s">
        <v>1284</v>
      </c>
      <c r="P315" t="s">
        <v>777</v>
      </c>
      <c r="Q315" t="s">
        <v>778</v>
      </c>
    </row>
    <row r="316" spans="13:17" x14ac:dyDescent="0.25">
      <c r="M316" t="s">
        <v>40</v>
      </c>
      <c r="N316" t="s">
        <v>86</v>
      </c>
      <c r="O316" t="s">
        <v>1256</v>
      </c>
      <c r="P316" t="s">
        <v>779</v>
      </c>
      <c r="Q316" t="s">
        <v>780</v>
      </c>
    </row>
    <row r="317" spans="13:17" x14ac:dyDescent="0.25">
      <c r="M317" t="s">
        <v>40</v>
      </c>
      <c r="N317" t="s">
        <v>86</v>
      </c>
      <c r="O317" t="s">
        <v>1256</v>
      </c>
      <c r="P317" t="s">
        <v>781</v>
      </c>
      <c r="Q317" t="s">
        <v>782</v>
      </c>
    </row>
    <row r="318" spans="13:17" x14ac:dyDescent="0.25">
      <c r="M318" t="s">
        <v>40</v>
      </c>
      <c r="N318" t="s">
        <v>86</v>
      </c>
      <c r="O318" t="s">
        <v>1256</v>
      </c>
      <c r="P318" t="s">
        <v>783</v>
      </c>
      <c r="Q318" t="s">
        <v>784</v>
      </c>
    </row>
    <row r="319" spans="13:17" x14ac:dyDescent="0.25">
      <c r="M319" t="s">
        <v>40</v>
      </c>
      <c r="N319" t="s">
        <v>86</v>
      </c>
      <c r="O319" t="s">
        <v>1256</v>
      </c>
      <c r="P319" t="s">
        <v>785</v>
      </c>
      <c r="Q319" t="s">
        <v>786</v>
      </c>
    </row>
    <row r="320" spans="13:17" x14ac:dyDescent="0.25">
      <c r="M320" t="s">
        <v>40</v>
      </c>
      <c r="N320" t="s">
        <v>86</v>
      </c>
      <c r="O320" t="s">
        <v>1256</v>
      </c>
      <c r="P320" t="s">
        <v>787</v>
      </c>
      <c r="Q320" t="s">
        <v>788</v>
      </c>
    </row>
    <row r="321" spans="13:17" x14ac:dyDescent="0.25">
      <c r="M321" t="s">
        <v>40</v>
      </c>
      <c r="N321" t="s">
        <v>86</v>
      </c>
      <c r="O321" t="s">
        <v>1256</v>
      </c>
      <c r="P321" t="s">
        <v>790</v>
      </c>
      <c r="Q321" t="s">
        <v>789</v>
      </c>
    </row>
    <row r="322" spans="13:17" x14ac:dyDescent="0.25">
      <c r="M322" t="s">
        <v>39</v>
      </c>
      <c r="N322" t="s">
        <v>87</v>
      </c>
      <c r="O322" t="s">
        <v>1230</v>
      </c>
      <c r="P322" t="s">
        <v>791</v>
      </c>
      <c r="Q322" t="s">
        <v>792</v>
      </c>
    </row>
    <row r="323" spans="13:17" x14ac:dyDescent="0.25">
      <c r="M323" t="s">
        <v>39</v>
      </c>
      <c r="N323" t="s">
        <v>87</v>
      </c>
      <c r="O323" t="s">
        <v>1230</v>
      </c>
      <c r="P323" t="s">
        <v>793</v>
      </c>
      <c r="Q323" t="s">
        <v>794</v>
      </c>
    </row>
    <row r="324" spans="13:17" x14ac:dyDescent="0.25">
      <c r="M324" t="s">
        <v>39</v>
      </c>
      <c r="N324" t="s">
        <v>87</v>
      </c>
      <c r="O324" t="s">
        <v>1230</v>
      </c>
      <c r="P324" t="s">
        <v>795</v>
      </c>
      <c r="Q324" t="s">
        <v>796</v>
      </c>
    </row>
    <row r="325" spans="13:17" x14ac:dyDescent="0.25">
      <c r="M325" t="s">
        <v>39</v>
      </c>
      <c r="N325" t="s">
        <v>87</v>
      </c>
      <c r="O325" t="s">
        <v>1230</v>
      </c>
      <c r="P325" t="s">
        <v>797</v>
      </c>
      <c r="Q325" t="s">
        <v>798</v>
      </c>
    </row>
    <row r="326" spans="13:17" x14ac:dyDescent="0.25">
      <c r="M326" t="s">
        <v>39</v>
      </c>
      <c r="N326" t="s">
        <v>88</v>
      </c>
      <c r="O326" t="s">
        <v>1231</v>
      </c>
      <c r="P326" t="s">
        <v>799</v>
      </c>
      <c r="Q326" t="s">
        <v>800</v>
      </c>
    </row>
    <row r="327" spans="13:17" x14ac:dyDescent="0.25">
      <c r="M327" t="s">
        <v>39</v>
      </c>
      <c r="N327" t="s">
        <v>88</v>
      </c>
      <c r="O327" t="s">
        <v>1231</v>
      </c>
      <c r="P327" t="s">
        <v>801</v>
      </c>
      <c r="Q327" t="s">
        <v>802</v>
      </c>
    </row>
    <row r="328" spans="13:17" x14ac:dyDescent="0.25">
      <c r="M328" t="s">
        <v>39</v>
      </c>
      <c r="N328" t="s">
        <v>88</v>
      </c>
      <c r="O328" t="s">
        <v>1231</v>
      </c>
      <c r="P328" t="s">
        <v>803</v>
      </c>
      <c r="Q328" t="s">
        <v>804</v>
      </c>
    </row>
    <row r="329" spans="13:17" x14ac:dyDescent="0.25">
      <c r="M329" t="s">
        <v>39</v>
      </c>
      <c r="N329" t="s">
        <v>88</v>
      </c>
      <c r="O329" t="s">
        <v>1231</v>
      </c>
      <c r="P329" t="s">
        <v>805</v>
      </c>
      <c r="Q329" t="s">
        <v>806</v>
      </c>
    </row>
    <row r="330" spans="13:17" x14ac:dyDescent="0.25">
      <c r="M330" t="s">
        <v>39</v>
      </c>
      <c r="N330" t="s">
        <v>89</v>
      </c>
      <c r="O330" t="s">
        <v>1232</v>
      </c>
      <c r="P330" t="s">
        <v>808</v>
      </c>
      <c r="Q330" t="s">
        <v>807</v>
      </c>
    </row>
    <row r="331" spans="13:17" x14ac:dyDescent="0.25">
      <c r="M331" t="s">
        <v>39</v>
      </c>
      <c r="N331" t="s">
        <v>89</v>
      </c>
      <c r="O331" t="s">
        <v>1232</v>
      </c>
      <c r="P331" t="s">
        <v>809</v>
      </c>
      <c r="Q331" t="s">
        <v>810</v>
      </c>
    </row>
    <row r="332" spans="13:17" x14ac:dyDescent="0.25">
      <c r="M332" t="s">
        <v>39</v>
      </c>
      <c r="N332" t="s">
        <v>89</v>
      </c>
      <c r="O332" t="s">
        <v>1232</v>
      </c>
      <c r="P332" t="s">
        <v>811</v>
      </c>
      <c r="Q332" t="s">
        <v>812</v>
      </c>
    </row>
    <row r="333" spans="13:17" x14ac:dyDescent="0.25">
      <c r="M333" t="s">
        <v>39</v>
      </c>
      <c r="N333" t="s">
        <v>89</v>
      </c>
      <c r="O333" t="s">
        <v>1232</v>
      </c>
      <c r="P333" t="s">
        <v>813</v>
      </c>
      <c r="Q333" t="s">
        <v>814</v>
      </c>
    </row>
    <row r="334" spans="13:17" x14ac:dyDescent="0.25">
      <c r="M334" t="s">
        <v>39</v>
      </c>
      <c r="N334" t="s">
        <v>89</v>
      </c>
      <c r="O334" t="s">
        <v>1232</v>
      </c>
      <c r="P334" t="s">
        <v>815</v>
      </c>
      <c r="Q334" t="s">
        <v>816</v>
      </c>
    </row>
    <row r="335" spans="13:17" x14ac:dyDescent="0.25">
      <c r="M335" t="s">
        <v>39</v>
      </c>
      <c r="N335" t="s">
        <v>89</v>
      </c>
      <c r="O335" t="s">
        <v>1232</v>
      </c>
      <c r="P335" t="s">
        <v>817</v>
      </c>
      <c r="Q335" t="s">
        <v>818</v>
      </c>
    </row>
    <row r="336" spans="13:17" x14ac:dyDescent="0.25">
      <c r="M336" t="s">
        <v>39</v>
      </c>
      <c r="N336" t="s">
        <v>90</v>
      </c>
      <c r="O336" t="s">
        <v>1233</v>
      </c>
      <c r="P336" t="s">
        <v>820</v>
      </c>
      <c r="Q336" t="s">
        <v>819</v>
      </c>
    </row>
    <row r="337" spans="13:17" x14ac:dyDescent="0.25">
      <c r="M337" t="s">
        <v>39</v>
      </c>
      <c r="N337" t="s">
        <v>90</v>
      </c>
      <c r="O337" t="s">
        <v>1233</v>
      </c>
      <c r="P337" t="s">
        <v>822</v>
      </c>
      <c r="Q337" t="s">
        <v>821</v>
      </c>
    </row>
    <row r="338" spans="13:17" x14ac:dyDescent="0.25">
      <c r="M338" t="s">
        <v>41</v>
      </c>
      <c r="N338" t="s">
        <v>91</v>
      </c>
      <c r="O338" t="s">
        <v>91</v>
      </c>
      <c r="P338" t="s">
        <v>823</v>
      </c>
      <c r="Q338" t="s">
        <v>824</v>
      </c>
    </row>
    <row r="339" spans="13:17" x14ac:dyDescent="0.25">
      <c r="M339" t="s">
        <v>41</v>
      </c>
      <c r="N339" t="s">
        <v>91</v>
      </c>
      <c r="O339" t="s">
        <v>91</v>
      </c>
      <c r="P339" t="s">
        <v>825</v>
      </c>
      <c r="Q339" t="s">
        <v>826</v>
      </c>
    </row>
    <row r="340" spans="13:17" x14ac:dyDescent="0.25">
      <c r="M340" t="s">
        <v>41</v>
      </c>
      <c r="N340" t="s">
        <v>91</v>
      </c>
      <c r="O340" t="s">
        <v>91</v>
      </c>
      <c r="P340" t="s">
        <v>827</v>
      </c>
      <c r="Q340" t="s">
        <v>828</v>
      </c>
    </row>
    <row r="341" spans="13:17" x14ac:dyDescent="0.25">
      <c r="M341" t="s">
        <v>41</v>
      </c>
      <c r="N341" t="s">
        <v>91</v>
      </c>
      <c r="O341" t="s">
        <v>91</v>
      </c>
      <c r="P341" t="s">
        <v>829</v>
      </c>
      <c r="Q341" t="s">
        <v>830</v>
      </c>
    </row>
    <row r="342" spans="13:17" x14ac:dyDescent="0.25">
      <c r="M342" t="s">
        <v>41</v>
      </c>
      <c r="N342" t="s">
        <v>91</v>
      </c>
      <c r="O342" t="s">
        <v>91</v>
      </c>
      <c r="P342" t="s">
        <v>831</v>
      </c>
      <c r="Q342" t="s">
        <v>832</v>
      </c>
    </row>
    <row r="343" spans="13:17" x14ac:dyDescent="0.25">
      <c r="M343" t="s">
        <v>41</v>
      </c>
      <c r="N343" t="s">
        <v>91</v>
      </c>
      <c r="O343" t="s">
        <v>91</v>
      </c>
      <c r="P343" t="s">
        <v>834</v>
      </c>
      <c r="Q343" t="s">
        <v>833</v>
      </c>
    </row>
    <row r="344" spans="13:17" x14ac:dyDescent="0.25">
      <c r="M344" t="s">
        <v>41</v>
      </c>
      <c r="N344" t="s">
        <v>91</v>
      </c>
      <c r="O344" t="s">
        <v>91</v>
      </c>
      <c r="P344" t="s">
        <v>836</v>
      </c>
      <c r="Q344" t="s">
        <v>835</v>
      </c>
    </row>
    <row r="345" spans="13:17" x14ac:dyDescent="0.25">
      <c r="M345" t="s">
        <v>41</v>
      </c>
      <c r="N345" t="s">
        <v>91</v>
      </c>
      <c r="O345" t="s">
        <v>91</v>
      </c>
      <c r="P345" t="s">
        <v>838</v>
      </c>
      <c r="Q345" t="s">
        <v>837</v>
      </c>
    </row>
    <row r="346" spans="13:17" x14ac:dyDescent="0.25">
      <c r="M346" t="s">
        <v>40</v>
      </c>
      <c r="N346" t="s">
        <v>92</v>
      </c>
      <c r="O346" t="s">
        <v>1234</v>
      </c>
      <c r="P346" t="s">
        <v>839</v>
      </c>
      <c r="Q346" t="s">
        <v>840</v>
      </c>
    </row>
    <row r="347" spans="13:17" x14ac:dyDescent="0.25">
      <c r="M347" t="s">
        <v>40</v>
      </c>
      <c r="N347" t="s">
        <v>92</v>
      </c>
      <c r="O347" t="s">
        <v>1234</v>
      </c>
      <c r="P347" t="s">
        <v>841</v>
      </c>
      <c r="Q347" t="s">
        <v>842</v>
      </c>
    </row>
    <row r="348" spans="13:17" x14ac:dyDescent="0.25">
      <c r="M348" t="s">
        <v>40</v>
      </c>
      <c r="N348" t="s">
        <v>92</v>
      </c>
      <c r="O348" t="s">
        <v>1234</v>
      </c>
      <c r="P348" t="s">
        <v>843</v>
      </c>
      <c r="Q348" t="s">
        <v>844</v>
      </c>
    </row>
    <row r="349" spans="13:17" x14ac:dyDescent="0.25">
      <c r="M349" t="s">
        <v>40</v>
      </c>
      <c r="N349" t="s">
        <v>92</v>
      </c>
      <c r="O349" t="s">
        <v>1234</v>
      </c>
      <c r="P349" t="s">
        <v>845</v>
      </c>
      <c r="Q349" t="s">
        <v>846</v>
      </c>
    </row>
    <row r="350" spans="13:17" x14ac:dyDescent="0.25">
      <c r="M350" t="s">
        <v>40</v>
      </c>
      <c r="N350" t="s">
        <v>92</v>
      </c>
      <c r="O350" t="s">
        <v>1234</v>
      </c>
      <c r="P350" t="s">
        <v>847</v>
      </c>
      <c r="Q350" t="s">
        <v>848</v>
      </c>
    </row>
    <row r="351" spans="13:17" x14ac:dyDescent="0.25">
      <c r="M351" t="s">
        <v>40</v>
      </c>
      <c r="N351" t="s">
        <v>92</v>
      </c>
      <c r="O351" t="s">
        <v>1234</v>
      </c>
      <c r="P351" t="s">
        <v>849</v>
      </c>
      <c r="Q351" t="s">
        <v>850</v>
      </c>
    </row>
    <row r="352" spans="13:17" x14ac:dyDescent="0.25">
      <c r="M352" t="s">
        <v>40</v>
      </c>
      <c r="N352" t="s">
        <v>92</v>
      </c>
      <c r="O352" t="s">
        <v>1234</v>
      </c>
      <c r="P352" t="s">
        <v>852</v>
      </c>
      <c r="Q352" t="s">
        <v>851</v>
      </c>
    </row>
    <row r="353" spans="13:17" x14ac:dyDescent="0.25">
      <c r="M353" t="s">
        <v>41</v>
      </c>
      <c r="N353" t="s">
        <v>93</v>
      </c>
      <c r="O353" t="s">
        <v>1235</v>
      </c>
      <c r="P353" t="s">
        <v>853</v>
      </c>
      <c r="Q353" t="s">
        <v>854</v>
      </c>
    </row>
    <row r="354" spans="13:17" x14ac:dyDescent="0.25">
      <c r="M354" t="s">
        <v>41</v>
      </c>
      <c r="N354" t="s">
        <v>93</v>
      </c>
      <c r="O354" t="s">
        <v>1235</v>
      </c>
      <c r="P354" t="s">
        <v>855</v>
      </c>
      <c r="Q354" t="s">
        <v>856</v>
      </c>
    </row>
    <row r="355" spans="13:17" x14ac:dyDescent="0.25">
      <c r="M355" t="s">
        <v>41</v>
      </c>
      <c r="N355" t="s">
        <v>93</v>
      </c>
      <c r="O355" t="s">
        <v>1235</v>
      </c>
      <c r="P355" t="s">
        <v>857</v>
      </c>
      <c r="Q355" t="s">
        <v>858</v>
      </c>
    </row>
    <row r="356" spans="13:17" x14ac:dyDescent="0.25">
      <c r="M356" t="s">
        <v>41</v>
      </c>
      <c r="N356" t="s">
        <v>93</v>
      </c>
      <c r="O356" t="s">
        <v>1235</v>
      </c>
      <c r="P356" t="s">
        <v>859</v>
      </c>
      <c r="Q356" t="s">
        <v>860</v>
      </c>
    </row>
    <row r="357" spans="13:17" x14ac:dyDescent="0.25">
      <c r="M357" t="s">
        <v>41</v>
      </c>
      <c r="N357" t="s">
        <v>93</v>
      </c>
      <c r="O357" t="s">
        <v>1235</v>
      </c>
      <c r="P357" t="s">
        <v>862</v>
      </c>
      <c r="Q357" t="s">
        <v>861</v>
      </c>
    </row>
    <row r="358" spans="13:17" x14ac:dyDescent="0.25">
      <c r="M358" t="s">
        <v>41</v>
      </c>
      <c r="N358" t="s">
        <v>94</v>
      </c>
      <c r="O358" t="s">
        <v>1275</v>
      </c>
      <c r="P358" t="s">
        <v>863</v>
      </c>
      <c r="Q358" t="s">
        <v>864</v>
      </c>
    </row>
    <row r="359" spans="13:17" x14ac:dyDescent="0.25">
      <c r="M359" t="s">
        <v>41</v>
      </c>
      <c r="N359" t="s">
        <v>94</v>
      </c>
      <c r="O359" t="s">
        <v>1275</v>
      </c>
      <c r="P359" t="s">
        <v>865</v>
      </c>
      <c r="Q359" t="s">
        <v>866</v>
      </c>
    </row>
    <row r="360" spans="13:17" x14ac:dyDescent="0.25">
      <c r="M360" t="s">
        <v>41</v>
      </c>
      <c r="N360" t="s">
        <v>94</v>
      </c>
      <c r="O360" t="s">
        <v>1275</v>
      </c>
      <c r="P360" t="s">
        <v>867</v>
      </c>
      <c r="Q360" t="s">
        <v>868</v>
      </c>
    </row>
    <row r="361" spans="13:17" x14ac:dyDescent="0.25">
      <c r="M361" t="s">
        <v>41</v>
      </c>
      <c r="N361" t="s">
        <v>94</v>
      </c>
      <c r="O361" t="s">
        <v>1275</v>
      </c>
      <c r="P361" t="s">
        <v>869</v>
      </c>
      <c r="Q361" t="s">
        <v>870</v>
      </c>
    </row>
    <row r="362" spans="13:17" x14ac:dyDescent="0.25">
      <c r="M362" t="s">
        <v>41</v>
      </c>
      <c r="N362" t="s">
        <v>94</v>
      </c>
      <c r="O362" t="s">
        <v>1275</v>
      </c>
      <c r="P362" t="s">
        <v>872</v>
      </c>
      <c r="Q362" t="s">
        <v>871</v>
      </c>
    </row>
    <row r="363" spans="13:17" x14ac:dyDescent="0.25">
      <c r="M363" t="s">
        <v>41</v>
      </c>
      <c r="N363" t="s">
        <v>95</v>
      </c>
      <c r="O363" t="s">
        <v>1285</v>
      </c>
      <c r="P363" t="s">
        <v>874</v>
      </c>
      <c r="Q363" t="s">
        <v>873</v>
      </c>
    </row>
    <row r="364" spans="13:17" x14ac:dyDescent="0.25">
      <c r="M364" t="s">
        <v>41</v>
      </c>
      <c r="N364" t="s">
        <v>95</v>
      </c>
      <c r="O364" t="s">
        <v>1285</v>
      </c>
      <c r="P364" t="s">
        <v>876</v>
      </c>
      <c r="Q364" t="s">
        <v>875</v>
      </c>
    </row>
    <row r="365" spans="13:17" x14ac:dyDescent="0.25">
      <c r="M365" t="s">
        <v>140</v>
      </c>
      <c r="N365" t="s">
        <v>96</v>
      </c>
      <c r="O365" t="s">
        <v>96</v>
      </c>
      <c r="P365" t="s">
        <v>878</v>
      </c>
      <c r="Q365" t="s">
        <v>877</v>
      </c>
    </row>
    <row r="366" spans="13:17" x14ac:dyDescent="0.25">
      <c r="M366" t="s">
        <v>140</v>
      </c>
      <c r="N366" t="s">
        <v>96</v>
      </c>
      <c r="O366" t="s">
        <v>96</v>
      </c>
      <c r="P366" t="s">
        <v>880</v>
      </c>
      <c r="Q366" t="s">
        <v>879</v>
      </c>
    </row>
    <row r="367" spans="13:17" x14ac:dyDescent="0.25">
      <c r="M367" t="s">
        <v>140</v>
      </c>
      <c r="N367" t="s">
        <v>96</v>
      </c>
      <c r="O367" t="s">
        <v>96</v>
      </c>
      <c r="P367" t="s">
        <v>882</v>
      </c>
      <c r="Q367" t="s">
        <v>881</v>
      </c>
    </row>
    <row r="368" spans="13:17" x14ac:dyDescent="0.25">
      <c r="M368" t="s">
        <v>140</v>
      </c>
      <c r="N368" t="s">
        <v>96</v>
      </c>
      <c r="O368" t="s">
        <v>96</v>
      </c>
      <c r="P368" t="s">
        <v>884</v>
      </c>
      <c r="Q368" t="s">
        <v>883</v>
      </c>
    </row>
    <row r="369" spans="13:17" x14ac:dyDescent="0.25">
      <c r="M369" t="s">
        <v>41</v>
      </c>
      <c r="N369" t="s">
        <v>97</v>
      </c>
      <c r="O369" t="s">
        <v>1286</v>
      </c>
      <c r="P369" t="s">
        <v>885</v>
      </c>
      <c r="Q369" t="s">
        <v>886</v>
      </c>
    </row>
    <row r="370" spans="13:17" x14ac:dyDescent="0.25">
      <c r="M370" t="s">
        <v>41</v>
      </c>
      <c r="N370" t="s">
        <v>97</v>
      </c>
      <c r="O370" t="s">
        <v>1286</v>
      </c>
      <c r="P370" t="s">
        <v>887</v>
      </c>
      <c r="Q370" t="s">
        <v>888</v>
      </c>
    </row>
    <row r="371" spans="13:17" x14ac:dyDescent="0.25">
      <c r="M371" t="s">
        <v>41</v>
      </c>
      <c r="N371" t="s">
        <v>97</v>
      </c>
      <c r="O371" t="s">
        <v>1286</v>
      </c>
      <c r="P371" t="s">
        <v>889</v>
      </c>
      <c r="Q371" t="s">
        <v>890</v>
      </c>
    </row>
    <row r="372" spans="13:17" x14ac:dyDescent="0.25">
      <c r="M372" t="s">
        <v>41</v>
      </c>
      <c r="N372" t="s">
        <v>98</v>
      </c>
      <c r="O372" t="s">
        <v>1236</v>
      </c>
      <c r="P372" t="s">
        <v>891</v>
      </c>
      <c r="Q372" t="s">
        <v>892</v>
      </c>
    </row>
    <row r="373" spans="13:17" x14ac:dyDescent="0.25">
      <c r="M373" t="s">
        <v>41</v>
      </c>
      <c r="N373" t="s">
        <v>98</v>
      </c>
      <c r="O373" t="s">
        <v>1236</v>
      </c>
      <c r="P373" t="s">
        <v>893</v>
      </c>
      <c r="Q373" t="s">
        <v>894</v>
      </c>
    </row>
    <row r="374" spans="13:17" x14ac:dyDescent="0.25">
      <c r="M374" t="s">
        <v>41</v>
      </c>
      <c r="N374" t="s">
        <v>98</v>
      </c>
      <c r="O374" t="s">
        <v>1236</v>
      </c>
      <c r="P374" t="s">
        <v>895</v>
      </c>
      <c r="Q374" t="s">
        <v>896</v>
      </c>
    </row>
    <row r="375" spans="13:17" x14ac:dyDescent="0.25">
      <c r="M375" t="s">
        <v>41</v>
      </c>
      <c r="N375" t="s">
        <v>98</v>
      </c>
      <c r="O375" t="s">
        <v>1236</v>
      </c>
      <c r="P375" t="s">
        <v>897</v>
      </c>
      <c r="Q375" t="s">
        <v>898</v>
      </c>
    </row>
    <row r="376" spans="13:17" x14ac:dyDescent="0.25">
      <c r="M376" t="s">
        <v>140</v>
      </c>
      <c r="N376" t="s">
        <v>99</v>
      </c>
      <c r="O376" t="s">
        <v>1276</v>
      </c>
      <c r="P376" t="s">
        <v>899</v>
      </c>
      <c r="Q376" t="s">
        <v>900</v>
      </c>
    </row>
    <row r="377" spans="13:17" x14ac:dyDescent="0.25">
      <c r="M377" t="s">
        <v>140</v>
      </c>
      <c r="N377" t="s">
        <v>99</v>
      </c>
      <c r="O377" t="s">
        <v>1276</v>
      </c>
      <c r="P377" t="s">
        <v>901</v>
      </c>
      <c r="Q377" t="s">
        <v>902</v>
      </c>
    </row>
    <row r="378" spans="13:17" x14ac:dyDescent="0.25">
      <c r="M378" t="s">
        <v>140</v>
      </c>
      <c r="N378" t="s">
        <v>99</v>
      </c>
      <c r="O378" t="s">
        <v>1276</v>
      </c>
      <c r="P378" t="s">
        <v>903</v>
      </c>
      <c r="Q378" t="s">
        <v>904</v>
      </c>
    </row>
    <row r="379" spans="13:17" x14ac:dyDescent="0.25">
      <c r="M379" t="s">
        <v>140</v>
      </c>
      <c r="N379" t="s">
        <v>99</v>
      </c>
      <c r="O379" t="s">
        <v>1276</v>
      </c>
      <c r="P379" t="s">
        <v>905</v>
      </c>
      <c r="Q379" t="s">
        <v>906</v>
      </c>
    </row>
    <row r="380" spans="13:17" x14ac:dyDescent="0.25">
      <c r="M380" t="s">
        <v>140</v>
      </c>
      <c r="N380" t="s">
        <v>99</v>
      </c>
      <c r="O380" t="s">
        <v>1276</v>
      </c>
      <c r="P380" t="s">
        <v>907</v>
      </c>
      <c r="Q380" t="s">
        <v>908</v>
      </c>
    </row>
    <row r="381" spans="13:17" x14ac:dyDescent="0.25">
      <c r="M381" t="s">
        <v>140</v>
      </c>
      <c r="N381" t="s">
        <v>99</v>
      </c>
      <c r="O381" t="s">
        <v>1276</v>
      </c>
      <c r="P381" t="s">
        <v>909</v>
      </c>
      <c r="Q381" t="s">
        <v>910</v>
      </c>
    </row>
    <row r="382" spans="13:17" x14ac:dyDescent="0.25">
      <c r="M382" t="s">
        <v>140</v>
      </c>
      <c r="N382" t="s">
        <v>99</v>
      </c>
      <c r="O382" t="s">
        <v>1276</v>
      </c>
      <c r="P382" t="s">
        <v>911</v>
      </c>
      <c r="Q382" t="s">
        <v>912</v>
      </c>
    </row>
    <row r="383" spans="13:17" x14ac:dyDescent="0.25">
      <c r="M383" t="s">
        <v>140</v>
      </c>
      <c r="N383" t="s">
        <v>99</v>
      </c>
      <c r="O383" t="s">
        <v>1276</v>
      </c>
      <c r="P383" t="s">
        <v>913</v>
      </c>
      <c r="Q383" t="s">
        <v>914</v>
      </c>
    </row>
    <row r="384" spans="13:17" x14ac:dyDescent="0.25">
      <c r="M384" t="s">
        <v>140</v>
      </c>
      <c r="N384" t="s">
        <v>99</v>
      </c>
      <c r="O384" t="s">
        <v>1276</v>
      </c>
      <c r="P384" t="s">
        <v>915</v>
      </c>
      <c r="Q384" t="s">
        <v>916</v>
      </c>
    </row>
    <row r="385" spans="13:17" x14ac:dyDescent="0.25">
      <c r="M385" t="s">
        <v>140</v>
      </c>
      <c r="N385" t="s">
        <v>99</v>
      </c>
      <c r="O385" t="s">
        <v>1276</v>
      </c>
      <c r="P385" t="s">
        <v>917</v>
      </c>
      <c r="Q385" t="s">
        <v>918</v>
      </c>
    </row>
    <row r="386" spans="13:17" x14ac:dyDescent="0.25">
      <c r="M386" t="s">
        <v>140</v>
      </c>
      <c r="N386" t="s">
        <v>99</v>
      </c>
      <c r="O386" t="s">
        <v>1276</v>
      </c>
      <c r="P386" t="s">
        <v>919</v>
      </c>
      <c r="Q386" t="s">
        <v>920</v>
      </c>
    </row>
    <row r="387" spans="13:17" x14ac:dyDescent="0.25">
      <c r="M387" t="s">
        <v>140</v>
      </c>
      <c r="N387" t="s">
        <v>99</v>
      </c>
      <c r="O387" t="s">
        <v>1276</v>
      </c>
      <c r="P387" t="s">
        <v>921</v>
      </c>
      <c r="Q387" t="s">
        <v>922</v>
      </c>
    </row>
    <row r="388" spans="13:17" x14ac:dyDescent="0.25">
      <c r="M388" t="s">
        <v>140</v>
      </c>
      <c r="N388" t="s">
        <v>99</v>
      </c>
      <c r="O388" t="s">
        <v>1276</v>
      </c>
      <c r="P388" t="s">
        <v>923</v>
      </c>
      <c r="Q388" t="s">
        <v>924</v>
      </c>
    </row>
    <row r="389" spans="13:17" x14ac:dyDescent="0.25">
      <c r="M389" t="s">
        <v>140</v>
      </c>
      <c r="N389" t="s">
        <v>99</v>
      </c>
      <c r="O389" t="s">
        <v>1276</v>
      </c>
      <c r="P389" t="s">
        <v>925</v>
      </c>
      <c r="Q389" t="s">
        <v>926</v>
      </c>
    </row>
    <row r="390" spans="13:17" x14ac:dyDescent="0.25">
      <c r="M390" t="s">
        <v>140</v>
      </c>
      <c r="N390" t="s">
        <v>99</v>
      </c>
      <c r="O390" t="s">
        <v>1276</v>
      </c>
      <c r="P390" t="s">
        <v>927</v>
      </c>
      <c r="Q390" t="s">
        <v>928</v>
      </c>
    </row>
    <row r="391" spans="13:17" x14ac:dyDescent="0.25">
      <c r="M391" t="s">
        <v>142</v>
      </c>
      <c r="N391" t="s">
        <v>100</v>
      </c>
      <c r="O391" t="s">
        <v>1287</v>
      </c>
      <c r="P391" t="s">
        <v>929</v>
      </c>
      <c r="Q391" t="s">
        <v>930</v>
      </c>
    </row>
    <row r="392" spans="13:17" x14ac:dyDescent="0.25">
      <c r="M392" t="s">
        <v>142</v>
      </c>
      <c r="N392" t="s">
        <v>100</v>
      </c>
      <c r="O392" t="s">
        <v>1287</v>
      </c>
      <c r="P392" t="s">
        <v>931</v>
      </c>
      <c r="Q392" t="s">
        <v>932</v>
      </c>
    </row>
    <row r="393" spans="13:17" x14ac:dyDescent="0.25">
      <c r="M393" t="s">
        <v>142</v>
      </c>
      <c r="N393" t="s">
        <v>100</v>
      </c>
      <c r="O393" t="s">
        <v>1287</v>
      </c>
      <c r="P393" t="s">
        <v>933</v>
      </c>
      <c r="Q393" t="s">
        <v>934</v>
      </c>
    </row>
    <row r="394" spans="13:17" x14ac:dyDescent="0.25">
      <c r="M394" t="s">
        <v>142</v>
      </c>
      <c r="N394" t="s">
        <v>100</v>
      </c>
      <c r="O394" t="s">
        <v>1287</v>
      </c>
      <c r="P394" t="s">
        <v>935</v>
      </c>
      <c r="Q394" t="s">
        <v>936</v>
      </c>
    </row>
    <row r="395" spans="13:17" x14ac:dyDescent="0.25">
      <c r="M395" t="s">
        <v>142</v>
      </c>
      <c r="N395" t="s">
        <v>100</v>
      </c>
      <c r="O395" t="s">
        <v>1287</v>
      </c>
      <c r="P395" t="s">
        <v>937</v>
      </c>
      <c r="Q395" t="s">
        <v>938</v>
      </c>
    </row>
    <row r="396" spans="13:17" x14ac:dyDescent="0.25">
      <c r="M396" t="s">
        <v>142</v>
      </c>
      <c r="N396" t="s">
        <v>100</v>
      </c>
      <c r="O396" t="s">
        <v>1287</v>
      </c>
      <c r="P396" t="s">
        <v>939</v>
      </c>
      <c r="Q396" t="s">
        <v>940</v>
      </c>
    </row>
    <row r="397" spans="13:17" x14ac:dyDescent="0.25">
      <c r="M397" t="s">
        <v>142</v>
      </c>
      <c r="N397" t="s">
        <v>100</v>
      </c>
      <c r="O397" t="s">
        <v>1287</v>
      </c>
      <c r="P397" t="s">
        <v>941</v>
      </c>
      <c r="Q397" t="s">
        <v>942</v>
      </c>
    </row>
    <row r="398" spans="13:17" x14ac:dyDescent="0.25">
      <c r="M398" t="s">
        <v>142</v>
      </c>
      <c r="N398" t="s">
        <v>100</v>
      </c>
      <c r="O398" t="s">
        <v>1287</v>
      </c>
      <c r="P398" t="s">
        <v>943</v>
      </c>
      <c r="Q398" t="s">
        <v>944</v>
      </c>
    </row>
    <row r="399" spans="13:17" x14ac:dyDescent="0.25">
      <c r="M399" t="s">
        <v>142</v>
      </c>
      <c r="N399" t="s">
        <v>100</v>
      </c>
      <c r="O399" t="s">
        <v>1287</v>
      </c>
      <c r="P399" t="s">
        <v>945</v>
      </c>
      <c r="Q399" t="s">
        <v>946</v>
      </c>
    </row>
    <row r="400" spans="13:17" x14ac:dyDescent="0.25">
      <c r="M400" t="s">
        <v>140</v>
      </c>
      <c r="N400" t="s">
        <v>101</v>
      </c>
      <c r="O400" t="s">
        <v>1237</v>
      </c>
      <c r="P400" t="s">
        <v>947</v>
      </c>
      <c r="Q400" t="s">
        <v>948</v>
      </c>
    </row>
    <row r="401" spans="13:17" x14ac:dyDescent="0.25">
      <c r="M401" t="s">
        <v>140</v>
      </c>
      <c r="N401" t="s">
        <v>101</v>
      </c>
      <c r="O401" t="s">
        <v>1237</v>
      </c>
      <c r="P401" t="s">
        <v>949</v>
      </c>
      <c r="Q401" t="s">
        <v>950</v>
      </c>
    </row>
    <row r="402" spans="13:17" x14ac:dyDescent="0.25">
      <c r="M402" t="s">
        <v>140</v>
      </c>
      <c r="N402" t="s">
        <v>101</v>
      </c>
      <c r="O402" t="s">
        <v>1237</v>
      </c>
      <c r="P402" t="s">
        <v>951</v>
      </c>
      <c r="Q402" t="s">
        <v>952</v>
      </c>
    </row>
    <row r="403" spans="13:17" x14ac:dyDescent="0.25">
      <c r="M403" t="s">
        <v>140</v>
      </c>
      <c r="N403" t="s">
        <v>101</v>
      </c>
      <c r="O403" t="s">
        <v>1237</v>
      </c>
      <c r="P403" t="s">
        <v>953</v>
      </c>
      <c r="Q403" t="s">
        <v>954</v>
      </c>
    </row>
    <row r="404" spans="13:17" x14ac:dyDescent="0.25">
      <c r="M404" t="s">
        <v>140</v>
      </c>
      <c r="N404" t="s">
        <v>101</v>
      </c>
      <c r="O404" t="s">
        <v>1237</v>
      </c>
      <c r="P404" t="s">
        <v>955</v>
      </c>
      <c r="Q404" t="s">
        <v>956</v>
      </c>
    </row>
    <row r="405" spans="13:17" x14ac:dyDescent="0.25">
      <c r="M405" t="s">
        <v>140</v>
      </c>
      <c r="N405" t="s">
        <v>101</v>
      </c>
      <c r="O405" t="s">
        <v>1237</v>
      </c>
      <c r="P405" t="s">
        <v>957</v>
      </c>
      <c r="Q405" t="s">
        <v>958</v>
      </c>
    </row>
    <row r="406" spans="13:17" x14ac:dyDescent="0.25">
      <c r="M406" t="s">
        <v>140</v>
      </c>
      <c r="N406" t="s">
        <v>101</v>
      </c>
      <c r="O406" t="s">
        <v>1237</v>
      </c>
      <c r="P406" t="s">
        <v>959</v>
      </c>
      <c r="Q406" t="s">
        <v>960</v>
      </c>
    </row>
    <row r="407" spans="13:17" x14ac:dyDescent="0.25">
      <c r="M407" t="s">
        <v>140</v>
      </c>
      <c r="N407" t="s">
        <v>101</v>
      </c>
      <c r="O407" t="s">
        <v>1237</v>
      </c>
      <c r="P407" t="s">
        <v>961</v>
      </c>
      <c r="Q407" t="s">
        <v>962</v>
      </c>
    </row>
    <row r="408" spans="13:17" x14ac:dyDescent="0.25">
      <c r="M408" t="s">
        <v>140</v>
      </c>
      <c r="N408" t="s">
        <v>101</v>
      </c>
      <c r="O408" t="s">
        <v>1237</v>
      </c>
      <c r="P408" t="s">
        <v>964</v>
      </c>
      <c r="Q408" t="s">
        <v>963</v>
      </c>
    </row>
    <row r="409" spans="13:17" x14ac:dyDescent="0.25">
      <c r="M409" t="s">
        <v>144</v>
      </c>
      <c r="N409" t="s">
        <v>102</v>
      </c>
      <c r="O409" t="s">
        <v>1288</v>
      </c>
      <c r="P409" t="s">
        <v>966</v>
      </c>
      <c r="Q409" t="s">
        <v>965</v>
      </c>
    </row>
    <row r="410" spans="13:17" x14ac:dyDescent="0.25">
      <c r="M410" t="s">
        <v>144</v>
      </c>
      <c r="N410" t="s">
        <v>102</v>
      </c>
      <c r="O410" t="s">
        <v>1288</v>
      </c>
      <c r="P410" t="s">
        <v>968</v>
      </c>
      <c r="Q410" t="s">
        <v>967</v>
      </c>
    </row>
    <row r="411" spans="13:17" x14ac:dyDescent="0.25">
      <c r="M411" t="s">
        <v>144</v>
      </c>
      <c r="N411" t="s">
        <v>103</v>
      </c>
      <c r="O411" t="s">
        <v>1238</v>
      </c>
      <c r="P411" t="s">
        <v>970</v>
      </c>
      <c r="Q411" t="s">
        <v>969</v>
      </c>
    </row>
    <row r="412" spans="13:17" x14ac:dyDescent="0.25">
      <c r="M412" t="s">
        <v>144</v>
      </c>
      <c r="N412" t="s">
        <v>103</v>
      </c>
      <c r="O412" t="s">
        <v>1238</v>
      </c>
      <c r="P412" t="s">
        <v>972</v>
      </c>
      <c r="Q412" t="s">
        <v>971</v>
      </c>
    </row>
    <row r="413" spans="13:17" x14ac:dyDescent="0.25">
      <c r="M413" t="s">
        <v>144</v>
      </c>
      <c r="N413" t="s">
        <v>104</v>
      </c>
      <c r="O413" t="s">
        <v>1257</v>
      </c>
      <c r="P413" t="s">
        <v>974</v>
      </c>
      <c r="Q413" t="s">
        <v>973</v>
      </c>
    </row>
    <row r="414" spans="13:17" x14ac:dyDescent="0.25">
      <c r="M414" t="s">
        <v>144</v>
      </c>
      <c r="N414" t="s">
        <v>104</v>
      </c>
      <c r="O414" t="s">
        <v>1257</v>
      </c>
      <c r="P414" t="s">
        <v>976</v>
      </c>
      <c r="Q414" t="s">
        <v>975</v>
      </c>
    </row>
    <row r="415" spans="13:17" x14ac:dyDescent="0.25">
      <c r="M415" t="s">
        <v>144</v>
      </c>
      <c r="N415" t="s">
        <v>105</v>
      </c>
      <c r="O415" t="s">
        <v>1258</v>
      </c>
      <c r="P415" t="s">
        <v>977</v>
      </c>
      <c r="Q415" t="s">
        <v>978</v>
      </c>
    </row>
    <row r="416" spans="13:17" x14ac:dyDescent="0.25">
      <c r="M416" t="s">
        <v>144</v>
      </c>
      <c r="N416" t="s">
        <v>105</v>
      </c>
      <c r="O416" t="s">
        <v>1258</v>
      </c>
      <c r="P416" t="s">
        <v>979</v>
      </c>
      <c r="Q416" t="s">
        <v>980</v>
      </c>
    </row>
    <row r="417" spans="13:17" x14ac:dyDescent="0.25">
      <c r="M417" t="s">
        <v>144</v>
      </c>
      <c r="N417" t="s">
        <v>105</v>
      </c>
      <c r="O417" t="s">
        <v>1258</v>
      </c>
      <c r="P417" t="s">
        <v>981</v>
      </c>
      <c r="Q417" t="s">
        <v>982</v>
      </c>
    </row>
    <row r="418" spans="13:17" x14ac:dyDescent="0.25">
      <c r="M418" t="s">
        <v>144</v>
      </c>
      <c r="N418" t="s">
        <v>105</v>
      </c>
      <c r="O418" t="s">
        <v>1258</v>
      </c>
      <c r="P418" t="s">
        <v>984</v>
      </c>
      <c r="Q418" t="s">
        <v>983</v>
      </c>
    </row>
    <row r="419" spans="13:17" x14ac:dyDescent="0.25">
      <c r="M419" t="s">
        <v>144</v>
      </c>
      <c r="N419" t="s">
        <v>106</v>
      </c>
      <c r="O419" t="s">
        <v>1239</v>
      </c>
      <c r="P419" t="s">
        <v>986</v>
      </c>
      <c r="Q419" t="s">
        <v>985</v>
      </c>
    </row>
    <row r="420" spans="13:17" x14ac:dyDescent="0.25">
      <c r="M420" t="s">
        <v>144</v>
      </c>
      <c r="N420" t="s">
        <v>106</v>
      </c>
      <c r="O420" t="s">
        <v>1239</v>
      </c>
      <c r="P420" t="s">
        <v>988</v>
      </c>
      <c r="Q420" t="s">
        <v>987</v>
      </c>
    </row>
    <row r="421" spans="13:17" x14ac:dyDescent="0.25">
      <c r="M421" t="s">
        <v>146</v>
      </c>
      <c r="N421" t="s">
        <v>107</v>
      </c>
      <c r="O421" t="s">
        <v>1240</v>
      </c>
      <c r="P421" t="s">
        <v>990</v>
      </c>
      <c r="Q421" t="s">
        <v>989</v>
      </c>
    </row>
    <row r="422" spans="13:17" x14ac:dyDescent="0.25">
      <c r="M422" t="s">
        <v>146</v>
      </c>
      <c r="N422" t="s">
        <v>107</v>
      </c>
      <c r="O422" t="s">
        <v>1240</v>
      </c>
      <c r="P422" t="s">
        <v>992</v>
      </c>
      <c r="Q422" t="s">
        <v>991</v>
      </c>
    </row>
    <row r="423" spans="13:17" x14ac:dyDescent="0.25">
      <c r="M423" t="s">
        <v>144</v>
      </c>
      <c r="N423" t="s">
        <v>108</v>
      </c>
      <c r="O423" t="s">
        <v>1277</v>
      </c>
      <c r="P423" t="s">
        <v>994</v>
      </c>
      <c r="Q423" t="s">
        <v>993</v>
      </c>
    </row>
    <row r="424" spans="13:17" x14ac:dyDescent="0.25">
      <c r="M424" t="s">
        <v>144</v>
      </c>
      <c r="N424" t="s">
        <v>108</v>
      </c>
      <c r="O424" t="s">
        <v>1277</v>
      </c>
      <c r="P424" t="s">
        <v>996</v>
      </c>
      <c r="Q424" t="s">
        <v>995</v>
      </c>
    </row>
    <row r="425" spans="13:17" x14ac:dyDescent="0.25">
      <c r="M425" t="s">
        <v>144</v>
      </c>
      <c r="N425" t="s">
        <v>108</v>
      </c>
      <c r="O425" t="s">
        <v>1277</v>
      </c>
      <c r="P425" t="s">
        <v>998</v>
      </c>
      <c r="Q425" t="s">
        <v>997</v>
      </c>
    </row>
    <row r="426" spans="13:17" x14ac:dyDescent="0.25">
      <c r="M426" t="s">
        <v>144</v>
      </c>
      <c r="N426" t="s">
        <v>109</v>
      </c>
      <c r="O426" t="s">
        <v>1241</v>
      </c>
      <c r="P426" t="s">
        <v>999</v>
      </c>
      <c r="Q426" t="s">
        <v>109</v>
      </c>
    </row>
    <row r="427" spans="13:17" x14ac:dyDescent="0.25">
      <c r="M427" t="s">
        <v>146</v>
      </c>
      <c r="N427" t="s">
        <v>110</v>
      </c>
      <c r="O427" t="s">
        <v>1242</v>
      </c>
      <c r="P427" t="s">
        <v>1001</v>
      </c>
      <c r="Q427" t="s">
        <v>1000</v>
      </c>
    </row>
    <row r="428" spans="13:17" x14ac:dyDescent="0.25">
      <c r="M428" t="s">
        <v>146</v>
      </c>
      <c r="N428" t="s">
        <v>110</v>
      </c>
      <c r="O428" t="s">
        <v>1242</v>
      </c>
      <c r="P428" t="s">
        <v>1002</v>
      </c>
      <c r="Q428" t="s">
        <v>1003</v>
      </c>
    </row>
    <row r="429" spans="13:17" x14ac:dyDescent="0.25">
      <c r="M429" t="s">
        <v>146</v>
      </c>
      <c r="N429" t="s">
        <v>110</v>
      </c>
      <c r="O429" t="s">
        <v>1242</v>
      </c>
      <c r="P429" t="s">
        <v>1004</v>
      </c>
      <c r="Q429" t="s">
        <v>1005</v>
      </c>
    </row>
    <row r="430" spans="13:17" x14ac:dyDescent="0.25">
      <c r="M430" t="s">
        <v>146</v>
      </c>
      <c r="N430" t="s">
        <v>110</v>
      </c>
      <c r="O430" t="s">
        <v>1242</v>
      </c>
      <c r="P430" t="s">
        <v>1006</v>
      </c>
      <c r="Q430" t="s">
        <v>1007</v>
      </c>
    </row>
    <row r="431" spans="13:17" x14ac:dyDescent="0.25">
      <c r="M431" t="s">
        <v>146</v>
      </c>
      <c r="N431" t="s">
        <v>110</v>
      </c>
      <c r="O431" t="s">
        <v>1242</v>
      </c>
      <c r="P431" t="s">
        <v>1009</v>
      </c>
      <c r="Q431" t="s">
        <v>1008</v>
      </c>
    </row>
    <row r="432" spans="13:17" x14ac:dyDescent="0.25">
      <c r="M432" t="s">
        <v>146</v>
      </c>
      <c r="N432" t="s">
        <v>110</v>
      </c>
      <c r="O432" t="s">
        <v>1242</v>
      </c>
      <c r="P432" t="s">
        <v>1011</v>
      </c>
      <c r="Q432" t="s">
        <v>1010</v>
      </c>
    </row>
    <row r="433" spans="13:17" x14ac:dyDescent="0.25">
      <c r="M433" t="s">
        <v>146</v>
      </c>
      <c r="N433" t="s">
        <v>111</v>
      </c>
      <c r="O433" t="s">
        <v>1243</v>
      </c>
      <c r="P433" t="s">
        <v>1013</v>
      </c>
      <c r="Q433" t="s">
        <v>1012</v>
      </c>
    </row>
    <row r="434" spans="13:17" x14ac:dyDescent="0.25">
      <c r="M434" t="s">
        <v>146</v>
      </c>
      <c r="N434" t="s">
        <v>111</v>
      </c>
      <c r="O434" t="s">
        <v>1243</v>
      </c>
      <c r="P434" t="s">
        <v>1015</v>
      </c>
      <c r="Q434" t="s">
        <v>1014</v>
      </c>
    </row>
    <row r="435" spans="13:17" x14ac:dyDescent="0.25">
      <c r="M435" t="s">
        <v>146</v>
      </c>
      <c r="N435" t="s">
        <v>111</v>
      </c>
      <c r="O435" t="s">
        <v>1243</v>
      </c>
      <c r="P435" t="s">
        <v>1017</v>
      </c>
      <c r="Q435" t="s">
        <v>1016</v>
      </c>
    </row>
    <row r="436" spans="13:17" x14ac:dyDescent="0.25">
      <c r="M436" t="s">
        <v>146</v>
      </c>
      <c r="N436" t="s">
        <v>112</v>
      </c>
      <c r="O436" t="s">
        <v>1278</v>
      </c>
      <c r="P436" t="s">
        <v>1018</v>
      </c>
      <c r="Q436" t="s">
        <v>1019</v>
      </c>
    </row>
    <row r="437" spans="13:17" x14ac:dyDescent="0.25">
      <c r="M437" t="s">
        <v>146</v>
      </c>
      <c r="N437" t="s">
        <v>112</v>
      </c>
      <c r="O437" t="s">
        <v>1278</v>
      </c>
      <c r="P437" t="s">
        <v>1020</v>
      </c>
      <c r="Q437" t="s">
        <v>1021</v>
      </c>
    </row>
    <row r="438" spans="13:17" x14ac:dyDescent="0.25">
      <c r="M438" t="s">
        <v>146</v>
      </c>
      <c r="N438" t="s">
        <v>112</v>
      </c>
      <c r="O438" t="s">
        <v>1278</v>
      </c>
      <c r="P438" t="s">
        <v>1023</v>
      </c>
      <c r="Q438" t="s">
        <v>1022</v>
      </c>
    </row>
    <row r="439" spans="13:17" x14ac:dyDescent="0.25">
      <c r="M439" t="s">
        <v>146</v>
      </c>
      <c r="N439" t="s">
        <v>113</v>
      </c>
      <c r="O439" t="s">
        <v>1244</v>
      </c>
      <c r="P439" t="s">
        <v>1025</v>
      </c>
      <c r="Q439" t="s">
        <v>1024</v>
      </c>
    </row>
    <row r="440" spans="13:17" x14ac:dyDescent="0.25">
      <c r="M440" t="s">
        <v>146</v>
      </c>
      <c r="N440" t="s">
        <v>113</v>
      </c>
      <c r="O440" t="s">
        <v>1244</v>
      </c>
      <c r="P440" t="s">
        <v>1027</v>
      </c>
      <c r="Q440" t="s">
        <v>1026</v>
      </c>
    </row>
    <row r="441" spans="13:17" x14ac:dyDescent="0.25">
      <c r="M441" t="s">
        <v>146</v>
      </c>
      <c r="N441" t="s">
        <v>113</v>
      </c>
      <c r="O441" t="s">
        <v>1244</v>
      </c>
      <c r="P441" t="s">
        <v>1029</v>
      </c>
      <c r="Q441" t="s">
        <v>1028</v>
      </c>
    </row>
    <row r="442" spans="13:17" x14ac:dyDescent="0.25">
      <c r="M442" t="s">
        <v>148</v>
      </c>
      <c r="N442" t="s">
        <v>114</v>
      </c>
      <c r="O442" t="s">
        <v>1289</v>
      </c>
      <c r="P442" t="s">
        <v>1031</v>
      </c>
      <c r="Q442" t="s">
        <v>1030</v>
      </c>
    </row>
    <row r="443" spans="13:17" x14ac:dyDescent="0.25">
      <c r="M443" t="s">
        <v>148</v>
      </c>
      <c r="N443" t="s">
        <v>114</v>
      </c>
      <c r="O443" t="s">
        <v>1289</v>
      </c>
      <c r="P443" t="s">
        <v>1032</v>
      </c>
      <c r="Q443" t="s">
        <v>1033</v>
      </c>
    </row>
    <row r="444" spans="13:17" x14ac:dyDescent="0.25">
      <c r="M444" t="s">
        <v>148</v>
      </c>
      <c r="N444" t="s">
        <v>114</v>
      </c>
      <c r="O444" t="s">
        <v>1289</v>
      </c>
      <c r="P444" t="s">
        <v>1034</v>
      </c>
      <c r="Q444" t="s">
        <v>1035</v>
      </c>
    </row>
    <row r="445" spans="13:17" x14ac:dyDescent="0.25">
      <c r="M445" t="s">
        <v>148</v>
      </c>
      <c r="N445" t="s">
        <v>114</v>
      </c>
      <c r="O445" t="s">
        <v>1289</v>
      </c>
      <c r="P445" t="s">
        <v>1037</v>
      </c>
      <c r="Q445" t="s">
        <v>1036</v>
      </c>
    </row>
    <row r="446" spans="13:17" x14ac:dyDescent="0.25">
      <c r="M446" t="s">
        <v>146</v>
      </c>
      <c r="N446" t="s">
        <v>115</v>
      </c>
      <c r="O446" t="s">
        <v>1245</v>
      </c>
      <c r="P446" t="s">
        <v>1038</v>
      </c>
      <c r="Q446" t="s">
        <v>1039</v>
      </c>
    </row>
    <row r="447" spans="13:17" x14ac:dyDescent="0.25">
      <c r="M447" t="s">
        <v>146</v>
      </c>
      <c r="N447" t="s">
        <v>115</v>
      </c>
      <c r="O447" t="s">
        <v>1245</v>
      </c>
      <c r="P447" t="s">
        <v>1040</v>
      </c>
      <c r="Q447" t="s">
        <v>1041</v>
      </c>
    </row>
    <row r="448" spans="13:17" x14ac:dyDescent="0.25">
      <c r="M448" t="s">
        <v>146</v>
      </c>
      <c r="N448" t="s">
        <v>115</v>
      </c>
      <c r="O448" t="s">
        <v>1245</v>
      </c>
      <c r="P448" t="s">
        <v>1043</v>
      </c>
      <c r="Q448" t="s">
        <v>1042</v>
      </c>
    </row>
    <row r="449" spans="13:17" x14ac:dyDescent="0.25">
      <c r="M449" t="s">
        <v>146</v>
      </c>
      <c r="N449" t="s">
        <v>115</v>
      </c>
      <c r="O449" t="s">
        <v>1245</v>
      </c>
      <c r="P449" t="s">
        <v>1045</v>
      </c>
      <c r="Q449" t="s">
        <v>1044</v>
      </c>
    </row>
    <row r="450" spans="13:17" x14ac:dyDescent="0.25">
      <c r="M450" t="s">
        <v>146</v>
      </c>
      <c r="N450" t="s">
        <v>115</v>
      </c>
      <c r="O450" t="s">
        <v>1245</v>
      </c>
      <c r="P450" t="s">
        <v>1046</v>
      </c>
      <c r="Q450" t="s">
        <v>1047</v>
      </c>
    </row>
    <row r="451" spans="13:17" x14ac:dyDescent="0.25">
      <c r="M451" t="s">
        <v>146</v>
      </c>
      <c r="N451" t="s">
        <v>115</v>
      </c>
      <c r="O451" t="s">
        <v>1245</v>
      </c>
      <c r="P451" t="s">
        <v>1048</v>
      </c>
      <c r="Q451" t="s">
        <v>1049</v>
      </c>
    </row>
    <row r="452" spans="13:17" x14ac:dyDescent="0.25">
      <c r="M452" t="s">
        <v>146</v>
      </c>
      <c r="N452" t="s">
        <v>115</v>
      </c>
      <c r="O452" t="s">
        <v>1245</v>
      </c>
      <c r="P452" t="s">
        <v>1050</v>
      </c>
      <c r="Q452" t="s">
        <v>1051</v>
      </c>
    </row>
    <row r="453" spans="13:17" x14ac:dyDescent="0.25">
      <c r="M453" t="s">
        <v>33</v>
      </c>
      <c r="N453" t="s">
        <v>116</v>
      </c>
      <c r="O453" t="s">
        <v>1259</v>
      </c>
      <c r="P453" t="s">
        <v>1052</v>
      </c>
      <c r="Q453" t="s">
        <v>1053</v>
      </c>
    </row>
    <row r="454" spans="13:17" x14ac:dyDescent="0.25">
      <c r="M454" t="s">
        <v>33</v>
      </c>
      <c r="N454" t="s">
        <v>116</v>
      </c>
      <c r="O454" t="s">
        <v>1259</v>
      </c>
      <c r="P454" t="s">
        <v>1054</v>
      </c>
      <c r="Q454" t="s">
        <v>1055</v>
      </c>
    </row>
    <row r="455" spans="13:17" x14ac:dyDescent="0.25">
      <c r="M455" t="s">
        <v>33</v>
      </c>
      <c r="N455" t="s">
        <v>116</v>
      </c>
      <c r="O455" t="s">
        <v>1259</v>
      </c>
      <c r="P455" t="s">
        <v>1056</v>
      </c>
      <c r="Q455" t="s">
        <v>1057</v>
      </c>
    </row>
    <row r="456" spans="13:17" x14ac:dyDescent="0.25">
      <c r="M456" t="s">
        <v>33</v>
      </c>
      <c r="N456" t="s">
        <v>116</v>
      </c>
      <c r="O456" t="s">
        <v>1259</v>
      </c>
      <c r="P456" t="s">
        <v>1058</v>
      </c>
      <c r="Q456" t="s">
        <v>1059</v>
      </c>
    </row>
    <row r="457" spans="13:17" x14ac:dyDescent="0.25">
      <c r="M457" t="s">
        <v>33</v>
      </c>
      <c r="N457" t="s">
        <v>116</v>
      </c>
      <c r="O457" t="s">
        <v>1259</v>
      </c>
      <c r="P457" t="s">
        <v>1060</v>
      </c>
      <c r="Q457" t="s">
        <v>1061</v>
      </c>
    </row>
    <row r="458" spans="13:17" x14ac:dyDescent="0.25">
      <c r="M458" t="s">
        <v>33</v>
      </c>
      <c r="N458" t="s">
        <v>116</v>
      </c>
      <c r="O458" t="s">
        <v>1259</v>
      </c>
      <c r="P458" t="s">
        <v>1062</v>
      </c>
      <c r="Q458" t="s">
        <v>1063</v>
      </c>
    </row>
    <row r="459" spans="13:17" x14ac:dyDescent="0.25">
      <c r="M459" t="s">
        <v>33</v>
      </c>
      <c r="N459" t="s">
        <v>116</v>
      </c>
      <c r="O459" t="s">
        <v>1259</v>
      </c>
      <c r="P459" t="s">
        <v>1064</v>
      </c>
      <c r="Q459" t="s">
        <v>1065</v>
      </c>
    </row>
    <row r="460" spans="13:17" x14ac:dyDescent="0.25">
      <c r="M460" t="s">
        <v>33</v>
      </c>
      <c r="N460" t="s">
        <v>116</v>
      </c>
      <c r="O460" t="s">
        <v>1259</v>
      </c>
      <c r="P460" t="s">
        <v>1066</v>
      </c>
      <c r="Q460" t="s">
        <v>1067</v>
      </c>
    </row>
    <row r="461" spans="13:17" x14ac:dyDescent="0.25">
      <c r="M461" t="s">
        <v>33</v>
      </c>
      <c r="N461" t="s">
        <v>116</v>
      </c>
      <c r="O461" t="s">
        <v>1259</v>
      </c>
      <c r="P461" t="s">
        <v>1068</v>
      </c>
      <c r="Q461" t="s">
        <v>1069</v>
      </c>
    </row>
    <row r="462" spans="13:17" x14ac:dyDescent="0.25">
      <c r="M462" t="s">
        <v>33</v>
      </c>
      <c r="N462" t="s">
        <v>116</v>
      </c>
      <c r="O462" t="s">
        <v>1259</v>
      </c>
      <c r="P462" t="s">
        <v>1071</v>
      </c>
      <c r="Q462" t="s">
        <v>1070</v>
      </c>
    </row>
    <row r="463" spans="13:17" x14ac:dyDescent="0.25">
      <c r="M463" t="s">
        <v>150</v>
      </c>
      <c r="N463" t="s">
        <v>117</v>
      </c>
      <c r="O463" t="s">
        <v>1290</v>
      </c>
      <c r="P463" t="s">
        <v>1072</v>
      </c>
      <c r="Q463" t="s">
        <v>1073</v>
      </c>
    </row>
    <row r="464" spans="13:17" x14ac:dyDescent="0.25">
      <c r="M464" t="s">
        <v>150</v>
      </c>
      <c r="N464" t="s">
        <v>117</v>
      </c>
      <c r="O464" t="s">
        <v>1290</v>
      </c>
      <c r="P464" t="s">
        <v>1074</v>
      </c>
      <c r="Q464" t="s">
        <v>1075</v>
      </c>
    </row>
    <row r="465" spans="13:17" x14ac:dyDescent="0.25">
      <c r="M465" t="s">
        <v>150</v>
      </c>
      <c r="N465" t="s">
        <v>117</v>
      </c>
      <c r="O465" t="s">
        <v>1290</v>
      </c>
      <c r="P465" t="s">
        <v>1076</v>
      </c>
      <c r="Q465" t="s">
        <v>1077</v>
      </c>
    </row>
    <row r="466" spans="13:17" x14ac:dyDescent="0.25">
      <c r="M466" t="s">
        <v>150</v>
      </c>
      <c r="N466" t="s">
        <v>117</v>
      </c>
      <c r="O466" t="s">
        <v>1290</v>
      </c>
      <c r="P466" t="s">
        <v>1078</v>
      </c>
      <c r="Q466" t="s">
        <v>1079</v>
      </c>
    </row>
    <row r="467" spans="13:17" x14ac:dyDescent="0.25">
      <c r="M467" t="s">
        <v>150</v>
      </c>
      <c r="N467" t="s">
        <v>117</v>
      </c>
      <c r="O467" t="s">
        <v>1290</v>
      </c>
      <c r="P467" t="s">
        <v>1080</v>
      </c>
      <c r="Q467" t="s">
        <v>1081</v>
      </c>
    </row>
    <row r="468" spans="13:17" x14ac:dyDescent="0.25">
      <c r="M468" t="s">
        <v>150</v>
      </c>
      <c r="N468" t="s">
        <v>117</v>
      </c>
      <c r="O468" t="s">
        <v>1290</v>
      </c>
      <c r="P468" t="s">
        <v>1082</v>
      </c>
      <c r="Q468" t="s">
        <v>1083</v>
      </c>
    </row>
    <row r="469" spans="13:17" x14ac:dyDescent="0.25">
      <c r="M469" t="s">
        <v>150</v>
      </c>
      <c r="N469" t="s">
        <v>117</v>
      </c>
      <c r="O469" t="s">
        <v>1290</v>
      </c>
      <c r="P469" t="s">
        <v>1085</v>
      </c>
      <c r="Q469" t="s">
        <v>1084</v>
      </c>
    </row>
    <row r="470" spans="13:17" x14ac:dyDescent="0.25">
      <c r="M470" t="s">
        <v>150</v>
      </c>
      <c r="N470" t="s">
        <v>117</v>
      </c>
      <c r="O470" t="s">
        <v>1290</v>
      </c>
      <c r="P470" t="s">
        <v>1086</v>
      </c>
      <c r="Q470" t="s">
        <v>1087</v>
      </c>
    </row>
    <row r="471" spans="13:17" x14ac:dyDescent="0.25">
      <c r="M471" t="s">
        <v>150</v>
      </c>
      <c r="N471" t="s">
        <v>117</v>
      </c>
      <c r="O471" t="s">
        <v>1290</v>
      </c>
      <c r="P471" t="s">
        <v>1088</v>
      </c>
      <c r="Q471" t="s">
        <v>1089</v>
      </c>
    </row>
    <row r="472" spans="13:17" x14ac:dyDescent="0.25">
      <c r="M472" t="s">
        <v>150</v>
      </c>
      <c r="N472" t="s">
        <v>117</v>
      </c>
      <c r="O472" t="s">
        <v>1290</v>
      </c>
      <c r="P472" t="s">
        <v>1090</v>
      </c>
      <c r="Q472" t="s">
        <v>1091</v>
      </c>
    </row>
    <row r="473" spans="13:17" x14ac:dyDescent="0.25">
      <c r="M473" t="s">
        <v>150</v>
      </c>
      <c r="N473" t="s">
        <v>117</v>
      </c>
      <c r="O473" t="s">
        <v>1290</v>
      </c>
      <c r="P473" t="s">
        <v>1092</v>
      </c>
      <c r="Q473" t="s">
        <v>1093</v>
      </c>
    </row>
    <row r="474" spans="13:17" x14ac:dyDescent="0.25">
      <c r="M474" t="s">
        <v>150</v>
      </c>
      <c r="N474" t="s">
        <v>117</v>
      </c>
      <c r="O474" t="s">
        <v>1290</v>
      </c>
      <c r="P474" t="s">
        <v>1094</v>
      </c>
      <c r="Q474" t="s">
        <v>1095</v>
      </c>
    </row>
    <row r="475" spans="13:17" x14ac:dyDescent="0.25">
      <c r="M475" t="s">
        <v>150</v>
      </c>
      <c r="N475" t="s">
        <v>117</v>
      </c>
      <c r="O475" t="s">
        <v>1290</v>
      </c>
      <c r="P475" t="s">
        <v>1096</v>
      </c>
      <c r="Q475" t="s">
        <v>1097</v>
      </c>
    </row>
    <row r="476" spans="13:17" x14ac:dyDescent="0.25">
      <c r="M476" t="s">
        <v>150</v>
      </c>
      <c r="N476" t="s">
        <v>117</v>
      </c>
      <c r="O476" t="s">
        <v>1290</v>
      </c>
      <c r="P476" t="s">
        <v>1098</v>
      </c>
      <c r="Q476" t="s">
        <v>1099</v>
      </c>
    </row>
    <row r="477" spans="13:17" x14ac:dyDescent="0.25">
      <c r="M477" t="s">
        <v>150</v>
      </c>
      <c r="N477" t="s">
        <v>117</v>
      </c>
      <c r="O477" t="s">
        <v>1290</v>
      </c>
      <c r="P477" t="s">
        <v>1100</v>
      </c>
      <c r="Q477" t="s">
        <v>1101</v>
      </c>
    </row>
    <row r="478" spans="13:17" x14ac:dyDescent="0.25">
      <c r="M478" t="s">
        <v>150</v>
      </c>
      <c r="N478" t="s">
        <v>117</v>
      </c>
      <c r="O478" t="s">
        <v>1290</v>
      </c>
      <c r="P478" t="s">
        <v>1103</v>
      </c>
      <c r="Q478" t="s">
        <v>1102</v>
      </c>
    </row>
    <row r="479" spans="13:17" x14ac:dyDescent="0.25">
      <c r="M479" t="s">
        <v>150</v>
      </c>
      <c r="N479" t="s">
        <v>118</v>
      </c>
      <c r="O479" t="s">
        <v>1246</v>
      </c>
      <c r="P479" t="s">
        <v>1105</v>
      </c>
      <c r="Q479" t="s">
        <v>1104</v>
      </c>
    </row>
    <row r="480" spans="13:17" x14ac:dyDescent="0.25">
      <c r="M480" t="s">
        <v>150</v>
      </c>
      <c r="N480" t="s">
        <v>118</v>
      </c>
      <c r="O480" t="s">
        <v>1246</v>
      </c>
      <c r="P480" t="s">
        <v>1106</v>
      </c>
      <c r="Q480" t="s">
        <v>1107</v>
      </c>
    </row>
    <row r="481" spans="13:17" x14ac:dyDescent="0.25">
      <c r="M481" t="s">
        <v>150</v>
      </c>
      <c r="N481" t="s">
        <v>118</v>
      </c>
      <c r="O481" t="s">
        <v>1246</v>
      </c>
      <c r="P481" t="s">
        <v>1108</v>
      </c>
      <c r="Q481" t="s">
        <v>1109</v>
      </c>
    </row>
    <row r="482" spans="13:17" x14ac:dyDescent="0.25">
      <c r="M482" t="s">
        <v>150</v>
      </c>
      <c r="N482" t="s">
        <v>118</v>
      </c>
      <c r="O482" t="s">
        <v>1246</v>
      </c>
      <c r="P482" t="s">
        <v>1110</v>
      </c>
      <c r="Q482" t="s">
        <v>1111</v>
      </c>
    </row>
    <row r="483" spans="13:17" x14ac:dyDescent="0.25">
      <c r="M483" t="s">
        <v>150</v>
      </c>
      <c r="N483" t="s">
        <v>118</v>
      </c>
      <c r="O483" t="s">
        <v>1246</v>
      </c>
      <c r="P483" t="s">
        <v>1112</v>
      </c>
      <c r="Q483" t="s">
        <v>1113</v>
      </c>
    </row>
    <row r="484" spans="13:17" x14ac:dyDescent="0.25">
      <c r="M484" t="s">
        <v>150</v>
      </c>
      <c r="N484" t="s">
        <v>118</v>
      </c>
      <c r="O484" t="s">
        <v>1246</v>
      </c>
      <c r="P484" t="s">
        <v>1114</v>
      </c>
      <c r="Q484" t="s">
        <v>1115</v>
      </c>
    </row>
    <row r="485" spans="13:17" x14ac:dyDescent="0.25">
      <c r="M485" t="s">
        <v>152</v>
      </c>
      <c r="N485" t="s">
        <v>119</v>
      </c>
      <c r="O485" t="s">
        <v>1247</v>
      </c>
      <c r="P485" t="s">
        <v>1117</v>
      </c>
      <c r="Q485" t="s">
        <v>1116</v>
      </c>
    </row>
    <row r="486" spans="13:17" x14ac:dyDescent="0.25">
      <c r="M486" t="s">
        <v>152</v>
      </c>
      <c r="N486" t="s">
        <v>119</v>
      </c>
      <c r="O486" t="s">
        <v>1247</v>
      </c>
      <c r="P486" t="s">
        <v>1119</v>
      </c>
      <c r="Q486" t="s">
        <v>1118</v>
      </c>
    </row>
    <row r="487" spans="13:17" x14ac:dyDescent="0.25">
      <c r="M487" t="s">
        <v>152</v>
      </c>
      <c r="N487" t="s">
        <v>119</v>
      </c>
      <c r="O487" t="s">
        <v>1247</v>
      </c>
      <c r="P487" t="s">
        <v>1121</v>
      </c>
      <c r="Q487" t="s">
        <v>1120</v>
      </c>
    </row>
    <row r="488" spans="13:17" x14ac:dyDescent="0.25">
      <c r="M488" t="s">
        <v>152</v>
      </c>
      <c r="N488" t="s">
        <v>119</v>
      </c>
      <c r="O488" t="s">
        <v>1247</v>
      </c>
      <c r="P488" t="s">
        <v>1123</v>
      </c>
      <c r="Q488" t="s">
        <v>1122</v>
      </c>
    </row>
    <row r="489" spans="13:17" x14ac:dyDescent="0.25">
      <c r="M489" t="s">
        <v>150</v>
      </c>
      <c r="N489" t="s">
        <v>120</v>
      </c>
      <c r="O489" t="s">
        <v>1248</v>
      </c>
      <c r="P489" t="s">
        <v>1125</v>
      </c>
      <c r="Q489" t="s">
        <v>1124</v>
      </c>
    </row>
    <row r="490" spans="13:17" x14ac:dyDescent="0.25">
      <c r="M490" t="s">
        <v>150</v>
      </c>
      <c r="N490" t="s">
        <v>120</v>
      </c>
      <c r="O490" t="s">
        <v>1248</v>
      </c>
      <c r="P490" t="s">
        <v>1127</v>
      </c>
      <c r="Q490" t="s">
        <v>1126</v>
      </c>
    </row>
    <row r="491" spans="13:17" x14ac:dyDescent="0.25">
      <c r="M491" t="s">
        <v>150</v>
      </c>
      <c r="N491" t="s">
        <v>120</v>
      </c>
      <c r="O491" t="s">
        <v>1248</v>
      </c>
      <c r="P491" t="s">
        <v>1128</v>
      </c>
      <c r="Q491" t="s">
        <v>1129</v>
      </c>
    </row>
    <row r="492" spans="13:17" x14ac:dyDescent="0.25">
      <c r="M492" t="s">
        <v>150</v>
      </c>
      <c r="N492" t="s">
        <v>120</v>
      </c>
      <c r="O492" t="s">
        <v>1248</v>
      </c>
      <c r="P492" t="s">
        <v>1130</v>
      </c>
      <c r="Q492" t="s">
        <v>1131</v>
      </c>
    </row>
    <row r="493" spans="13:17" x14ac:dyDescent="0.25">
      <c r="M493" t="s">
        <v>152</v>
      </c>
      <c r="N493" t="s">
        <v>121</v>
      </c>
      <c r="O493" t="s">
        <v>1279</v>
      </c>
      <c r="P493" t="s">
        <v>1132</v>
      </c>
      <c r="Q493" t="s">
        <v>1133</v>
      </c>
    </row>
    <row r="494" spans="13:17" x14ac:dyDescent="0.25">
      <c r="M494" t="s">
        <v>152</v>
      </c>
      <c r="N494" t="s">
        <v>121</v>
      </c>
      <c r="O494" t="s">
        <v>1279</v>
      </c>
      <c r="P494" t="s">
        <v>1134</v>
      </c>
      <c r="Q494" t="s">
        <v>1135</v>
      </c>
    </row>
    <row r="495" spans="13:17" x14ac:dyDescent="0.25">
      <c r="M495" t="s">
        <v>152</v>
      </c>
      <c r="N495" t="s">
        <v>121</v>
      </c>
      <c r="O495" t="s">
        <v>1279</v>
      </c>
      <c r="P495" t="s">
        <v>1136</v>
      </c>
      <c r="Q495" t="s">
        <v>1137</v>
      </c>
    </row>
    <row r="496" spans="13:17" x14ac:dyDescent="0.25">
      <c r="M496" t="s">
        <v>152</v>
      </c>
      <c r="N496" t="s">
        <v>121</v>
      </c>
      <c r="O496" t="s">
        <v>1279</v>
      </c>
      <c r="P496" t="s">
        <v>1138</v>
      </c>
      <c r="Q496" t="s">
        <v>1139</v>
      </c>
    </row>
    <row r="497" spans="13:17" x14ac:dyDescent="0.25">
      <c r="M497" t="s">
        <v>152</v>
      </c>
      <c r="N497" t="s">
        <v>121</v>
      </c>
      <c r="O497" t="s">
        <v>1279</v>
      </c>
      <c r="P497" t="s">
        <v>1140</v>
      </c>
      <c r="Q497" t="s">
        <v>1141</v>
      </c>
    </row>
    <row r="498" spans="13:17" x14ac:dyDescent="0.25">
      <c r="M498" t="s">
        <v>152</v>
      </c>
      <c r="N498" t="s">
        <v>121</v>
      </c>
      <c r="O498" t="s">
        <v>1279</v>
      </c>
      <c r="P498" t="s">
        <v>1142</v>
      </c>
      <c r="Q498" t="s">
        <v>1143</v>
      </c>
    </row>
    <row r="499" spans="13:17" x14ac:dyDescent="0.25">
      <c r="M499" t="s">
        <v>152</v>
      </c>
      <c r="N499" t="s">
        <v>121</v>
      </c>
      <c r="O499" t="s">
        <v>1279</v>
      </c>
      <c r="P499" t="s">
        <v>1144</v>
      </c>
      <c r="Q499" t="s">
        <v>1145</v>
      </c>
    </row>
    <row r="500" spans="13:17" x14ac:dyDescent="0.25">
      <c r="M500" t="s">
        <v>152</v>
      </c>
      <c r="N500" t="s">
        <v>121</v>
      </c>
      <c r="O500" t="s">
        <v>1279</v>
      </c>
      <c r="P500" t="s">
        <v>1146</v>
      </c>
      <c r="Q500" t="s">
        <v>1147</v>
      </c>
    </row>
    <row r="501" spans="13:17" x14ac:dyDescent="0.25">
      <c r="M501" t="s">
        <v>152</v>
      </c>
      <c r="N501" t="s">
        <v>122</v>
      </c>
      <c r="O501" t="s">
        <v>1280</v>
      </c>
      <c r="P501" t="s">
        <v>1148</v>
      </c>
      <c r="Q501" t="s">
        <v>1149</v>
      </c>
    </row>
    <row r="502" spans="13:17" x14ac:dyDescent="0.25">
      <c r="M502" t="s">
        <v>152</v>
      </c>
      <c r="N502" t="s">
        <v>122</v>
      </c>
      <c r="O502" t="s">
        <v>1280</v>
      </c>
      <c r="P502" t="s">
        <v>1150</v>
      </c>
      <c r="Q502" t="s">
        <v>1151</v>
      </c>
    </row>
    <row r="503" spans="13:17" x14ac:dyDescent="0.25">
      <c r="M503" t="s">
        <v>152</v>
      </c>
      <c r="N503" t="s">
        <v>122</v>
      </c>
      <c r="O503" t="s">
        <v>1280</v>
      </c>
      <c r="P503" t="s">
        <v>1152</v>
      </c>
      <c r="Q503" t="s">
        <v>1153</v>
      </c>
    </row>
    <row r="504" spans="13:17" x14ac:dyDescent="0.25">
      <c r="M504" t="s">
        <v>152</v>
      </c>
      <c r="N504" t="s">
        <v>123</v>
      </c>
      <c r="O504" t="s">
        <v>1249</v>
      </c>
      <c r="P504" t="s">
        <v>1154</v>
      </c>
      <c r="Q504" t="s">
        <v>123</v>
      </c>
    </row>
    <row r="505" spans="13:17" x14ac:dyDescent="0.25">
      <c r="M505" t="s">
        <v>154</v>
      </c>
      <c r="N505" t="s">
        <v>124</v>
      </c>
      <c r="O505" t="s">
        <v>1250</v>
      </c>
      <c r="P505" t="s">
        <v>1155</v>
      </c>
      <c r="Q505" t="s">
        <v>1156</v>
      </c>
    </row>
    <row r="506" spans="13:17" x14ac:dyDescent="0.25">
      <c r="M506" t="s">
        <v>154</v>
      </c>
      <c r="N506" t="s">
        <v>124</v>
      </c>
      <c r="O506" t="s">
        <v>1250</v>
      </c>
      <c r="P506" t="s">
        <v>1157</v>
      </c>
      <c r="Q506" t="s">
        <v>1158</v>
      </c>
    </row>
    <row r="507" spans="13:17" x14ac:dyDescent="0.25">
      <c r="M507" t="s">
        <v>154</v>
      </c>
      <c r="N507" t="s">
        <v>124</v>
      </c>
      <c r="O507" t="s">
        <v>1250</v>
      </c>
      <c r="P507" t="s">
        <v>1159</v>
      </c>
      <c r="Q507" t="s">
        <v>1160</v>
      </c>
    </row>
    <row r="508" spans="13:17" x14ac:dyDescent="0.25">
      <c r="M508" t="s">
        <v>154</v>
      </c>
      <c r="N508" t="s">
        <v>124</v>
      </c>
      <c r="O508" t="s">
        <v>1250</v>
      </c>
      <c r="P508" t="s">
        <v>1161</v>
      </c>
      <c r="Q508" t="s">
        <v>1162</v>
      </c>
    </row>
    <row r="509" spans="13:17" x14ac:dyDescent="0.25">
      <c r="M509" t="s">
        <v>154</v>
      </c>
      <c r="N509" t="s">
        <v>124</v>
      </c>
      <c r="O509" t="s">
        <v>1250</v>
      </c>
      <c r="P509" t="s">
        <v>1163</v>
      </c>
      <c r="Q509" t="s">
        <v>1164</v>
      </c>
    </row>
    <row r="510" spans="13:17" x14ac:dyDescent="0.25">
      <c r="M510" t="s">
        <v>154</v>
      </c>
      <c r="N510" t="s">
        <v>125</v>
      </c>
      <c r="O510" t="s">
        <v>1251</v>
      </c>
      <c r="P510" t="s">
        <v>1165</v>
      </c>
      <c r="Q510" t="s">
        <v>1166</v>
      </c>
    </row>
    <row r="511" spans="13:17" x14ac:dyDescent="0.25">
      <c r="M511" t="s">
        <v>154</v>
      </c>
      <c r="N511" t="s">
        <v>125</v>
      </c>
      <c r="O511" t="s">
        <v>1251</v>
      </c>
      <c r="P511" t="s">
        <v>1167</v>
      </c>
      <c r="Q511" t="s">
        <v>1168</v>
      </c>
    </row>
    <row r="512" spans="13:17" x14ac:dyDescent="0.25">
      <c r="M512" t="s">
        <v>154</v>
      </c>
      <c r="N512" t="s">
        <v>125</v>
      </c>
      <c r="O512" t="s">
        <v>1251</v>
      </c>
      <c r="P512" t="s">
        <v>1170</v>
      </c>
      <c r="Q512" t="s">
        <v>1169</v>
      </c>
    </row>
    <row r="513" spans="13:17" x14ac:dyDescent="0.25">
      <c r="M513" t="s">
        <v>154</v>
      </c>
      <c r="N513" t="s">
        <v>125</v>
      </c>
      <c r="O513" t="s">
        <v>1251</v>
      </c>
      <c r="P513" t="s">
        <v>1171</v>
      </c>
      <c r="Q513" t="s">
        <v>1172</v>
      </c>
    </row>
    <row r="514" spans="13:17" x14ac:dyDescent="0.25">
      <c r="M514" t="s">
        <v>154</v>
      </c>
      <c r="N514" t="s">
        <v>125</v>
      </c>
      <c r="O514" t="s">
        <v>1251</v>
      </c>
      <c r="P514" t="s">
        <v>1173</v>
      </c>
      <c r="Q514" t="s">
        <v>1174</v>
      </c>
    </row>
    <row r="515" spans="13:17" x14ac:dyDescent="0.25">
      <c r="M515" t="s">
        <v>154</v>
      </c>
      <c r="N515" t="s">
        <v>125</v>
      </c>
      <c r="O515" t="s">
        <v>1251</v>
      </c>
      <c r="P515" t="s">
        <v>1175</v>
      </c>
      <c r="Q515" t="s">
        <v>1176</v>
      </c>
    </row>
    <row r="516" spans="13:17" x14ac:dyDescent="0.25">
      <c r="M516" t="s">
        <v>154</v>
      </c>
      <c r="N516" t="s">
        <v>126</v>
      </c>
      <c r="O516" t="s">
        <v>1281</v>
      </c>
      <c r="P516" t="s">
        <v>1177</v>
      </c>
      <c r="Q516" t="s">
        <v>1178</v>
      </c>
    </row>
    <row r="517" spans="13:17" x14ac:dyDescent="0.25">
      <c r="M517" t="s">
        <v>154</v>
      </c>
      <c r="N517" t="s">
        <v>126</v>
      </c>
      <c r="O517" t="s">
        <v>1281</v>
      </c>
      <c r="P517" t="s">
        <v>1179</v>
      </c>
      <c r="Q517" t="s">
        <v>1180</v>
      </c>
    </row>
    <row r="518" spans="13:17" x14ac:dyDescent="0.25">
      <c r="M518" t="s">
        <v>154</v>
      </c>
      <c r="N518" t="s">
        <v>126</v>
      </c>
      <c r="O518" t="s">
        <v>1281</v>
      </c>
      <c r="P518" t="s">
        <v>1181</v>
      </c>
      <c r="Q518" t="s">
        <v>1182</v>
      </c>
    </row>
    <row r="519" spans="13:17" x14ac:dyDescent="0.25">
      <c r="M519" t="s">
        <v>154</v>
      </c>
      <c r="N519" t="s">
        <v>126</v>
      </c>
      <c r="O519" t="s">
        <v>1281</v>
      </c>
      <c r="P519" t="s">
        <v>1183</v>
      </c>
      <c r="Q519" t="s">
        <v>1184</v>
      </c>
    </row>
    <row r="520" spans="13:17" x14ac:dyDescent="0.25">
      <c r="M520" t="s">
        <v>154</v>
      </c>
      <c r="N520" t="s">
        <v>126</v>
      </c>
      <c r="O520" t="s">
        <v>1281</v>
      </c>
      <c r="P520" t="s">
        <v>1185</v>
      </c>
      <c r="Q520" t="s">
        <v>1186</v>
      </c>
    </row>
    <row r="521" spans="13:17" x14ac:dyDescent="0.25">
      <c r="M521" t="s">
        <v>154</v>
      </c>
      <c r="N521" t="s">
        <v>126</v>
      </c>
      <c r="O521" t="s">
        <v>1281</v>
      </c>
      <c r="P521" t="s">
        <v>1187</v>
      </c>
      <c r="Q521" t="s">
        <v>1188</v>
      </c>
    </row>
    <row r="522" spans="13:17" x14ac:dyDescent="0.25">
      <c r="M522" t="s">
        <v>154</v>
      </c>
      <c r="N522" t="s">
        <v>126</v>
      </c>
      <c r="O522" t="s">
        <v>1281</v>
      </c>
      <c r="P522" t="s">
        <v>1189</v>
      </c>
      <c r="Q522" t="s">
        <v>1190</v>
      </c>
    </row>
    <row r="523" spans="13:17" x14ac:dyDescent="0.25">
      <c r="M523" t="s">
        <v>156</v>
      </c>
      <c r="N523" t="s">
        <v>127</v>
      </c>
      <c r="O523" t="s">
        <v>1252</v>
      </c>
      <c r="P523" t="s">
        <v>1191</v>
      </c>
      <c r="Q523" t="s">
        <v>1192</v>
      </c>
    </row>
    <row r="524" spans="13:17" x14ac:dyDescent="0.25">
      <c r="M524" t="s">
        <v>156</v>
      </c>
      <c r="N524" t="s">
        <v>127</v>
      </c>
      <c r="O524" t="s">
        <v>1252</v>
      </c>
      <c r="P524" t="s">
        <v>1193</v>
      </c>
      <c r="Q524" t="s">
        <v>1194</v>
      </c>
    </row>
    <row r="525" spans="13:17" x14ac:dyDescent="0.25">
      <c r="M525" t="s">
        <v>156</v>
      </c>
      <c r="N525" t="s">
        <v>127</v>
      </c>
      <c r="O525" t="s">
        <v>1252</v>
      </c>
      <c r="P525" t="s">
        <v>1195</v>
      </c>
      <c r="Q525" t="s">
        <v>1196</v>
      </c>
    </row>
    <row r="526" spans="13:17" x14ac:dyDescent="0.25">
      <c r="M526" t="s">
        <v>156</v>
      </c>
      <c r="N526" t="s">
        <v>127</v>
      </c>
      <c r="O526" t="s">
        <v>1252</v>
      </c>
      <c r="P526" t="s">
        <v>1197</v>
      </c>
      <c r="Q526" t="s">
        <v>1198</v>
      </c>
    </row>
    <row r="527" spans="13:17" x14ac:dyDescent="0.25">
      <c r="M527" t="s">
        <v>156</v>
      </c>
      <c r="N527" t="s">
        <v>128</v>
      </c>
      <c r="O527" t="s">
        <v>1253</v>
      </c>
      <c r="P527" t="s">
        <v>1199</v>
      </c>
      <c r="Q527" t="s">
        <v>128</v>
      </c>
    </row>
    <row r="528" spans="13:17" x14ac:dyDescent="0.25">
      <c r="M528" t="s">
        <v>158</v>
      </c>
      <c r="N528" t="s">
        <v>129</v>
      </c>
      <c r="O528" t="s">
        <v>1254</v>
      </c>
      <c r="P528" t="s">
        <v>1201</v>
      </c>
      <c r="Q528" t="s">
        <v>1200</v>
      </c>
    </row>
    <row r="529" spans="13:17" x14ac:dyDescent="0.25">
      <c r="M529" t="s">
        <v>158</v>
      </c>
      <c r="N529" t="s">
        <v>129</v>
      </c>
      <c r="O529" t="s">
        <v>1254</v>
      </c>
      <c r="P529" t="s">
        <v>1203</v>
      </c>
      <c r="Q529" t="s">
        <v>1202</v>
      </c>
    </row>
    <row r="530" spans="13:17" x14ac:dyDescent="0.25">
      <c r="M530" t="s">
        <v>158</v>
      </c>
      <c r="N530" t="s">
        <v>130</v>
      </c>
      <c r="O530" t="s">
        <v>1255</v>
      </c>
      <c r="P530" t="s">
        <v>1204</v>
      </c>
      <c r="Q530" t="s">
        <v>130</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3" ma:contentTypeDescription="Crear nuevo documento." ma:contentTypeScope="" ma:versionID="b6d0f6d10f7eba82e9daaef1ee1a67b3">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d682a06536675918b39ec92a9f13e8f0"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ADD914-9EFD-45F6-A165-2E97AACD73CC}">
  <ds:schemaRefs>
    <ds:schemaRef ds:uri="http://www.w3.org/XML/1998/namespace"/>
    <ds:schemaRef ds:uri="a6c0351b-822b-4316-85b8-cafaff84f70b"/>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schemas.microsoft.com/office/infopath/2007/PartnerControls"/>
    <ds:schemaRef ds:uri="ec7a252a-b81a-4ec0-b412-96c8cc337025"/>
    <ds:schemaRef ds:uri="http://purl.org/dc/elements/1.1/"/>
  </ds:schemaRefs>
</ds:datastoreItem>
</file>

<file path=customXml/itemProps2.xml><?xml version="1.0" encoding="utf-8"?>
<ds:datastoreItem xmlns:ds="http://schemas.openxmlformats.org/officeDocument/2006/customXml" ds:itemID="{AF581B37-1F46-44E8-BAE6-E785627A6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C34FB3-CB6B-449A-8B2F-4390BAD935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107</vt:i4>
      </vt:variant>
    </vt:vector>
  </HeadingPairs>
  <TitlesOfParts>
    <vt:vector size="112" baseType="lpstr">
      <vt:lpstr>1. Proponente</vt:lpstr>
      <vt:lpstr>2. Proyecto</vt:lpstr>
      <vt:lpstr>3. Estudios</vt:lpstr>
      <vt:lpstr>4. Equipo de trabajo</vt:lpstr>
      <vt:lpstr>Listas</vt:lpstr>
      <vt:lpstr>Actividades_administrativas_y_de_apoyo_de_oficina_y_otras_actividades_de_apoyo_a_las_empresas</vt:lpstr>
      <vt:lpstr>ACTIVIDADES_ARTÍSTICAS_DE_ENTRETENIMIENTO_Y_RECREACIÓN</vt:lpstr>
      <vt:lpstr>Actividades_auxiliares_de_las_actividades_de_servicios_financieros</vt:lpstr>
      <vt:lpstr>Actividades_cinematográficas_de_video_y_producción_de_programas_de_televisión_grabación_de_sonido_y_edición_de_música</vt:lpstr>
      <vt:lpstr>Actividades_creativas_artísticas_y_de_entretenimiento</vt:lpstr>
      <vt:lpstr>Actividades_de_administración_empresarial_actividades_de_consultoría_de_gestión</vt:lpstr>
      <vt:lpstr>Actividades_de_alquiler_y_arrendamiento</vt:lpstr>
      <vt:lpstr>Actividades_de_arquitectura_e_ingeniería_ensayos_y_análisis_técnicos</vt:lpstr>
      <vt:lpstr>Actividades_de_asistencia_social_sin_alojamiento</vt:lpstr>
      <vt:lpstr>Actividades_de_asociaciones</vt:lpstr>
      <vt:lpstr>Actividades_de_atención_de_la_salud_humana</vt:lpstr>
      <vt:lpstr>ACTIVIDADES_DE_ATENCIÓN_DE_LA_SALUD_HUMANA_Y_DE_ASISTENCIA_SOCIAL</vt:lpstr>
      <vt:lpstr>Actividades_de_atención_residencial_medicalizada</vt:lpstr>
      <vt:lpstr>Actividades_de_bibliotecas_archivos_museos_y_otras_actividades_culturales</vt:lpstr>
      <vt:lpstr>Actividades_de_edición</vt:lpstr>
      <vt:lpstr>Actividades_de_empleo</vt:lpstr>
      <vt:lpstr>Actividades_de_impresión_y_de_producción_de_copias_a_partir_de_grabaciones_originales</vt:lpstr>
      <vt:lpstr>Actividades_de_juegos_de_azar_y_apuestas</vt:lpstr>
      <vt:lpstr>Actividades_de_las_agencias_de_viajes_operadores_turísticos_servicios_de_reserva_y_actividades_relacionadas</vt:lpstr>
      <vt:lpstr>ACTIVIDADES_DE_LOS_HOGARES</vt:lpstr>
      <vt:lpstr>Actividades_de_los_hogares_individuales_como_empleadores_de_personal_doméstico</vt:lpstr>
      <vt:lpstr>ACTIVIDADES_DE_ORGANIZACIONES_Y_ENTIDADES_EXTRATERRITORIALES</vt:lpstr>
      <vt:lpstr>Actividades_de_programación_transmisión_y_o_difusión</vt:lpstr>
      <vt:lpstr>Actividades_de_seguridad_e_investigación_privada</vt:lpstr>
      <vt:lpstr>Actividades_de_servicios_a_edificios_y_paisajismo_jardines_zonas_verdes</vt:lpstr>
      <vt:lpstr>ACTIVIDADES_DE_SERVICIOS_ADMINISTRATIVOS_Y_DE_APOYO</vt:lpstr>
      <vt:lpstr>Actividades_de_servicios_de_apoyo_para_la_explotación_de_minas_y_canteras</vt:lpstr>
      <vt:lpstr>Actividades_de_servicios_de_comidas_y_bebidas</vt:lpstr>
      <vt:lpstr>Actividades_de_servicios_de_información</vt:lpstr>
      <vt:lpstr>Actividades_de_servicios_financieros_excepto_las_de_seguros_y_de_pensiones</vt:lpstr>
      <vt:lpstr>Actividades_deportivas_y_actividades_recreativas_y_de_esparcimiento</vt:lpstr>
      <vt:lpstr>Actividades_especializadas_para_la_construcción_de_edificios_y_obras_de_ingeniería_civil</vt:lpstr>
      <vt:lpstr>ACTIVIDADES_FINANCIERAS_Y_DE_SEGUROS</vt:lpstr>
      <vt:lpstr>ACTIVIDADES_INMOBILIARIAS</vt:lpstr>
      <vt:lpstr>Actividades_inmobiliarias_</vt:lpstr>
      <vt:lpstr>Actividades_jurídicas_y_de_contabilidad</vt:lpstr>
      <vt:lpstr>Actividades_no_diferenciadas_de_los_hogares_individuales_como_productores_de_bienes_y_servicios_para_uso_propio</vt:lpstr>
      <vt:lpstr>ACTIVIDADES_PROFESIONALES_CIENTÍFICAS_Y_TÉCNICAS</vt:lpstr>
      <vt:lpstr>Actividades_veterinarias</vt:lpstr>
      <vt:lpstr>ADMINISTRACIÓN_PÚBLICA_Y_DEFENSA</vt:lpstr>
      <vt:lpstr>Administración_pública_y_defensa_planes_de_seguridad_social_de_afiliación_obligatoria</vt:lpstr>
      <vt:lpstr>AGRICULTURA_GANADERÍA_CAZA_SILVICULTURA_Y_PESCA</vt:lpstr>
      <vt:lpstr>Agricultura_ganadería_caza_y_actividades_de_servicios_conexas</vt:lpstr>
      <vt:lpstr>Almacenamiento_y_actividades_complementarias_al_transporte</vt:lpstr>
      <vt:lpstr>Alojamiento</vt:lpstr>
      <vt:lpstr>ALOJAMIENTO_Y_SERVICIOS_DE_COMIDA</vt:lpstr>
      <vt:lpstr>Captación_tratamiento_y_distribución_de_agua</vt:lpstr>
      <vt:lpstr>COMERCIO_AL_POR_MAYOR_Y_AL_POR_MENOR</vt:lpstr>
      <vt:lpstr>Comercio_al_por_mayor_y_en_comisión_o_por_contrata_excepto_el_comercio_de_vehículos_automotores_y_motocicletas</vt:lpstr>
      <vt:lpstr>Comercio_al_por_menor_incluso_el_comercio_al_por_menor_de_combustibles_excepto_el_de_vehículos_automotores_y_motocicletas</vt:lpstr>
      <vt:lpstr>Comercio_mantenimiento_y_reparación_de_vehículos_automotores_y_motocicletas_sus_partes_piezas_y_accesorios</vt:lpstr>
      <vt:lpstr>Confección_de_prendas_de_vestir</vt:lpstr>
      <vt:lpstr>CONSTRUCCIÓN</vt:lpstr>
      <vt:lpstr>Construcción_de_edificios</vt:lpstr>
      <vt:lpstr>Coquización_fabricación_de_productos_de_la_refinación_del_petróleo_y_actividad_de_mezcla_de_combustibles</vt:lpstr>
      <vt:lpstr>Correo_y_servicios_de_mensajería</vt:lpstr>
      <vt:lpstr>Curtido_y_recurtido_de_cueros_fabricación_de_calzado_fabricación_de_artículos_de_viaje_maletas_bolsos_de_mano_y_artículos_similares_y_fabricación_de_artículos_de_talabartería_y_guarnicionería_adobo_y_teñido_de_pieles</vt:lpstr>
      <vt:lpstr>Desarrollo_de_sistemas_informáticos_planificación_análisis_diseño_programación_pruebas_consultoría_informática_y_actividades_relacionadas</vt:lpstr>
      <vt:lpstr>DISTRIBUCIÓN_DE_AGUA</vt:lpstr>
      <vt:lpstr>EDUCACIÓN</vt:lpstr>
      <vt:lpstr>Educación_</vt:lpstr>
      <vt:lpstr>Elaboración_de_bebidas</vt:lpstr>
      <vt:lpstr>Elaboración_de_productos_alimenticios</vt:lpstr>
      <vt:lpstr>Elaboración_de_productos_de_tabaco</vt:lpstr>
      <vt:lpstr>Evacuación_y_tratamiento_de_aguas_residuales</vt:lpstr>
      <vt:lpstr>EXPLOTACIÓN_DE_MINAS_Y_CANTERAS</vt:lpstr>
      <vt:lpstr>Extracción_de_carbón_de_piedra_y_lignito</vt:lpstr>
      <vt:lpstr>Extracción_de_minerales_metalíferos</vt:lpstr>
      <vt:lpstr>Extracción_de_otras_minas_y_canteras</vt:lpstr>
      <vt:lpstr>Extracción_de_petróleo_crudo_y_gas_natural</vt:lpstr>
      <vt:lpstr>Fabricación_de_aparatos_y_equipo_eléctrico</vt:lpstr>
      <vt:lpstr>Fabricación_de_maquinaria_y_equipo_ncp</vt:lpstr>
      <vt:lpstr>Fabricación_de_muebles_colchones_y_somieres</vt:lpstr>
      <vt:lpstr>Fabricación_de_otros_productos_minerales_no_metálicos</vt:lpstr>
      <vt:lpstr>Fabricación_de_otros_tipos_de_equipo_de_transporte</vt:lpstr>
      <vt:lpstr>Fabricación_de_papel_cartón_y_productos_de_papel_y_cartón</vt:lpstr>
      <vt:lpstr>Fabricación_de_productos_de_caucho_y_de_plástico</vt:lpstr>
      <vt:lpstr>Fabricación_de_productos_elaborados_de_metal_excepto_maquinaria_y_equipo</vt:lpstr>
      <vt:lpstr>Fabricación_de_productos_farmacéuticos_sustancias_químicas_medicinales_y_productos_botánicos_de_uso_farmacéutico</vt:lpstr>
      <vt:lpstr>Fabricación_de_productos_informáticos_electrónicos_y_ópticos</vt:lpstr>
      <vt:lpstr>Fabricación_de_productos_metalúrgicos_básicos</vt:lpstr>
      <vt:lpstr>Fabricación_de_productos_textiles</vt:lpstr>
      <vt:lpstr>Fabricación_de_sustancias_y_productos_químicos</vt:lpstr>
      <vt:lpstr>Fabricación_de_vehículos_automotores_remolques_y_semirremolques</vt:lpstr>
      <vt:lpstr>INDUSTRIAS_MANUFACTURERAS</vt:lpstr>
      <vt:lpstr>INFORMACIÓN_Y_COMUNICACIONES</vt:lpstr>
      <vt:lpstr>Instalación_mantenimiento_y_reparación_especializado_de_maquinaria_y_equipo</vt:lpstr>
      <vt:lpstr>Investigación_científica_y_desarrollo</vt:lpstr>
      <vt:lpstr>Mantenimiento_y_reparación_de_computadores_efectos_personales_y_enseres_domésticos</vt:lpstr>
      <vt:lpstr>Obras_de_ingeniería_civil</vt:lpstr>
      <vt:lpstr>OTRAS_ACTIVIDADES_DE_SERVICIOS</vt:lpstr>
      <vt:lpstr>Otras_actividades_de_servicios_personales</vt:lpstr>
      <vt:lpstr>Otras_actividades_profesionales_científicas_y_técnicas</vt:lpstr>
      <vt:lpstr>Otras_industrias_manufactureras</vt:lpstr>
      <vt:lpstr>Pesca_y_acuicultura</vt:lpstr>
      <vt:lpstr>Publicidad_y_estudios_de_mercado</vt:lpstr>
      <vt:lpstr>Recolección_tratamiento_y_disposición_de_desechos_recuperación_de_materiales</vt:lpstr>
      <vt:lpstr>Seguros_incluso_el_reaseguro_seguros_sociales_y_fondos_de_pensiones_excepto_la_seguridad_social</vt:lpstr>
      <vt:lpstr>Silvicultura_y_extracción_de_madera</vt:lpstr>
      <vt:lpstr>SUMINISTRO_DE_ELECTRICIDAD_GAS_VAPOR_Y_AIRE_ACONDICIONADO</vt:lpstr>
      <vt:lpstr>Suministro_de_electricidad_gas_vapor_y_aire_acondicionado_</vt:lpstr>
      <vt:lpstr>Telecomunicaciones</vt:lpstr>
      <vt:lpstr>Transformación_de_la_madera_y_fabricación_de_productos_de_madera_y_de_corcho_excepto_muebles_fabricación_de_artículos_de_cestería_y_espartería</vt:lpstr>
      <vt:lpstr>Transporte_acuático</vt:lpstr>
      <vt:lpstr>Transporte_aéreo</vt:lpstr>
      <vt:lpstr>Transporte_terrestre_transporte_por_tuberías</vt:lpstr>
      <vt:lpstr>TRANSPORTE_Y_ALMACENAMIENTO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Silvia Marcela Amorocho Becerra</cp:lastModifiedBy>
  <cp:revision/>
  <dcterms:created xsi:type="dcterms:W3CDTF">2021-05-10T03:54:47Z</dcterms:created>
  <dcterms:modified xsi:type="dcterms:W3CDTF">2025-12-02T17:30:01Z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